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DOCS_7_PRICES\Прочее\Всякое\ВВП\2. Прогноз (Calc)\2019\7. Выходные\2019\"/>
    </mc:Choice>
  </mc:AlternateContent>
  <bookViews>
    <workbookView xWindow="0" yWindow="0" windowWidth="28800" windowHeight="11445"/>
  </bookViews>
  <sheets>
    <sheet name="сравнение СУ+прогноз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ColLastYearFB">[2]ФедД!$AH$17</definedName>
    <definedName name="ColLastYearFB1">[3]Управление!$AF$17</definedName>
    <definedName name="ColThisYearFB">[2]ФедД!$AG$17</definedName>
    <definedName name="PeriodLastYearName">[2]ФедД!$AH$20</definedName>
    <definedName name="PeriodThisYearName">[2]ФедД!$AG$20</definedName>
    <definedName name="short">[4]!short</definedName>
    <definedName name="title">'[5]Огл. Графиков'!$B$2:$B$31</definedName>
    <definedName name="Вып_ОФ_с_пц">[5]рабочий!$Y$202:$AP$224</definedName>
    <definedName name="Вып_с_новых_ОФ">[5]рабочий!$Y$277:$AP$299</definedName>
    <definedName name="Выход">[6]Управление!$AF$20</definedName>
    <definedName name="График">"Диагр. 4"</definedName>
    <definedName name="Дефл_ц_пред_год">'[5]Текущие цены'!$AT$36:$BK$58</definedName>
    <definedName name="Дефлятор_годовой">'[5]Текущие цены'!$Y$4:$AP$27</definedName>
    <definedName name="Дефлятор_цепной">'[5]Текущие цены'!$Y$36:$AP$58</definedName>
    <definedName name="_xlnm.Print_Titles" localSheetId="0">'сравнение СУ+прогноз'!$4:$5</definedName>
    <definedName name="новые_ОФ_2003">[5]рабочий!$F$305:$W$327</definedName>
    <definedName name="новые_ОФ_2004">[5]рабочий!$F$335:$W$357</definedName>
    <definedName name="новые_ОФ_а_всего">[5]рабочий!$F$767:$V$789</definedName>
    <definedName name="новые_ОФ_всего">[5]рабочий!$F$1331:$V$1353</definedName>
    <definedName name="новые_ОФ_п_всего">[5]рабочий!$F$1293:$V$1315</definedName>
    <definedName name="_xlnm.Print_Area" localSheetId="0">'сравнение СУ+прогноз'!$A$1:$H$108</definedName>
    <definedName name="окраска_05">[5]окраска!$C$7:$Z$30</definedName>
    <definedName name="окраска_06">[5]окраска!$C$35:$Z$58</definedName>
    <definedName name="окраска_07">[5]окраска!$C$63:$Z$86</definedName>
    <definedName name="окраска_08">[5]окраска!$C$91:$Z$114</definedName>
    <definedName name="окраска_09">[5]окраска!$C$119:$Z$142</definedName>
    <definedName name="окраска_10">[5]окраска!$C$147:$Z$170</definedName>
    <definedName name="окраска_11">[5]окраска!$C$175:$Z$198</definedName>
    <definedName name="окраска_12">[5]окраска!$C$203:$Z$226</definedName>
    <definedName name="окраска_13">[5]окраска!$C$231:$Z$254</definedName>
    <definedName name="окраска_14">[5]окраска!$C$259:$Z$282</definedName>
    <definedName name="окраска_15">[5]окраска!$C$287:$Z$310</definedName>
    <definedName name="ОФ_а_с_пц">[5]рабочий!$CI$121:$CY$143</definedName>
    <definedName name="ПОКАЗАТЕЛИ_ДОЛГОСР.ПРОГНОЗА">'[7]2002(v2)'!#REF!</definedName>
    <definedName name="приб">[8]Управление!$AE$20</definedName>
    <definedName name="прибвб2">[8]Управление!$AF$20</definedName>
    <definedName name="Прогноз_Вып_пц">[5]рабочий!$Y$240:$AP$262</definedName>
    <definedName name="суда">[4]!суда</definedName>
    <definedName name="фо_а_н_пц">[5]рабочий!$AR$240:$BI$263</definedName>
    <definedName name="фо_а_с_пц">[5]рабочий!$AS$202:$BI$224</definedName>
    <definedName name="фо_н_03">[5]рабочий!$X$305:$X$327</definedName>
    <definedName name="фо_н_04">[5]рабочий!$X$335:$X$357</definedName>
    <definedName name="ыяпр">[4]!ыяпр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5" i="1" l="1"/>
  <c r="B71" i="1" s="1"/>
  <c r="H65" i="1"/>
  <c r="H71" i="1" s="1"/>
  <c r="G65" i="1"/>
  <c r="G71" i="1" s="1"/>
  <c r="F65" i="1"/>
  <c r="F71" i="1" s="1"/>
  <c r="E65" i="1"/>
  <c r="E71" i="1" s="1"/>
  <c r="D65" i="1"/>
  <c r="D71" i="1" s="1"/>
  <c r="C65" i="1"/>
  <c r="C71" i="1" s="1"/>
</calcChain>
</file>

<file path=xl/sharedStrings.xml><?xml version="1.0" encoding="utf-8"?>
<sst xmlns="http://schemas.openxmlformats.org/spreadsheetml/2006/main" count="106" uniqueCount="34">
  <si>
    <t>Министерство экономического развития</t>
  </si>
  <si>
    <t>Российской Федерации</t>
  </si>
  <si>
    <t xml:space="preserve">Сравнительная таблица </t>
  </si>
  <si>
    <r>
      <t xml:space="preserve">Валовой внутренний продукт, </t>
    </r>
    <r>
      <rPr>
        <sz val="11"/>
        <color indexed="62"/>
        <rFont val="Arial"/>
        <family val="2"/>
        <charset val="204"/>
      </rPr>
      <t>млрд. рублей</t>
    </r>
  </si>
  <si>
    <t>Прогноз 2019</t>
  </si>
  <si>
    <t>СУ 2019</t>
  </si>
  <si>
    <r>
      <t xml:space="preserve">темп роста ВВП, </t>
    </r>
    <r>
      <rPr>
        <sz val="11"/>
        <rFont val="Arial"/>
        <family val="2"/>
        <charset val="204"/>
      </rPr>
      <t>%</t>
    </r>
  </si>
  <si>
    <r>
      <t xml:space="preserve">дефлятор ВВП, </t>
    </r>
    <r>
      <rPr>
        <sz val="11"/>
        <rFont val="Arial"/>
        <family val="2"/>
        <charset val="204"/>
      </rPr>
      <t>%</t>
    </r>
  </si>
  <si>
    <r>
      <t>Цены на нефть Urals (мировые),</t>
    </r>
    <r>
      <rPr>
        <sz val="11"/>
        <color indexed="62"/>
        <rFont val="Arial"/>
        <family val="2"/>
        <charset val="204"/>
      </rPr>
      <t xml:space="preserve"> долл. / барр.</t>
    </r>
  </si>
  <si>
    <r>
      <t xml:space="preserve">Курс доллара среднегодовой, </t>
    </r>
    <r>
      <rPr>
        <sz val="11"/>
        <color indexed="62"/>
        <rFont val="Arial"/>
        <family val="2"/>
        <charset val="204"/>
      </rPr>
      <t>рублей за доллар США</t>
    </r>
  </si>
  <si>
    <r>
      <t>Индекс потребительских цен</t>
    </r>
    <r>
      <rPr>
        <sz val="11"/>
        <color indexed="62"/>
        <rFont val="Arial"/>
        <family val="2"/>
        <charset val="204"/>
      </rPr>
      <t>, на конец года</t>
    </r>
  </si>
  <si>
    <r>
      <t>Индекс потребительских цен</t>
    </r>
    <r>
      <rPr>
        <sz val="11"/>
        <color indexed="62"/>
        <rFont val="Arial"/>
        <family val="2"/>
        <charset val="204"/>
      </rPr>
      <t>, в среднем за год</t>
    </r>
  </si>
  <si>
    <r>
      <t xml:space="preserve"> Промышленность, </t>
    </r>
    <r>
      <rPr>
        <sz val="11"/>
        <rFont val="Arial"/>
        <family val="2"/>
        <charset val="204"/>
      </rPr>
      <t>%</t>
    </r>
  </si>
  <si>
    <r>
      <t xml:space="preserve">Инвестиции в основной капитал, </t>
    </r>
    <r>
      <rPr>
        <sz val="11"/>
        <rFont val="Arial"/>
        <family val="2"/>
        <charset val="204"/>
      </rPr>
      <t>%</t>
    </r>
  </si>
  <si>
    <t>к % ВВП</t>
  </si>
  <si>
    <t xml:space="preserve">доля инвестиций в основной капитал </t>
  </si>
  <si>
    <r>
      <t xml:space="preserve">Объем платных услуг населению, </t>
    </r>
    <r>
      <rPr>
        <sz val="11"/>
        <rFont val="Arial"/>
        <family val="2"/>
        <charset val="204"/>
      </rPr>
      <t>%</t>
    </r>
  </si>
  <si>
    <r>
      <t xml:space="preserve">Оборот розничной торговли, </t>
    </r>
    <r>
      <rPr>
        <sz val="11"/>
        <rFont val="Arial"/>
        <family val="2"/>
        <charset val="204"/>
      </rPr>
      <t>%</t>
    </r>
  </si>
  <si>
    <r>
      <t xml:space="preserve">Реальные располагаемые доходы населения, </t>
    </r>
    <r>
      <rPr>
        <sz val="11"/>
        <rFont val="Arial"/>
        <family val="2"/>
        <charset val="204"/>
      </rPr>
      <t>%</t>
    </r>
  </si>
  <si>
    <r>
      <t xml:space="preserve">Реальная заработная плата, </t>
    </r>
    <r>
      <rPr>
        <sz val="11"/>
        <rFont val="Arial"/>
        <family val="2"/>
        <charset val="204"/>
      </rPr>
      <t xml:space="preserve">% </t>
    </r>
  </si>
  <si>
    <t>Производительность труда,%</t>
  </si>
  <si>
    <r>
      <t xml:space="preserve">Экспорт, всего  </t>
    </r>
    <r>
      <rPr>
        <sz val="11"/>
        <color indexed="62"/>
        <rFont val="Arial"/>
        <family val="2"/>
        <charset val="204"/>
      </rPr>
      <t>млрд. долл. США</t>
    </r>
  </si>
  <si>
    <r>
      <t xml:space="preserve">    темп роста, </t>
    </r>
    <r>
      <rPr>
        <sz val="11"/>
        <rFont val="Arial"/>
        <family val="2"/>
        <charset val="204"/>
      </rPr>
      <t>%</t>
    </r>
  </si>
  <si>
    <r>
      <t xml:space="preserve">Экспорт ненефтегазовый, </t>
    </r>
    <r>
      <rPr>
        <sz val="11"/>
        <color indexed="62"/>
        <rFont val="Arial"/>
        <family val="2"/>
        <charset val="204"/>
      </rPr>
      <t>млрд. долл. США</t>
    </r>
  </si>
  <si>
    <t xml:space="preserve">    темп роста, %</t>
  </si>
  <si>
    <r>
      <t xml:space="preserve">Экспорт нефтегазовый, </t>
    </r>
    <r>
      <rPr>
        <sz val="11"/>
        <color indexed="62"/>
        <rFont val="Arial"/>
        <family val="2"/>
        <charset val="204"/>
      </rPr>
      <t>млрд. долл. США</t>
    </r>
  </si>
  <si>
    <r>
      <t xml:space="preserve">Импорт, всего  </t>
    </r>
    <r>
      <rPr>
        <sz val="11"/>
        <rFont val="Arial"/>
        <family val="2"/>
        <charset val="204"/>
      </rPr>
      <t>млрд. дол. США</t>
    </r>
  </si>
  <si>
    <r>
      <t xml:space="preserve">Уровень безработицы, </t>
    </r>
    <r>
      <rPr>
        <sz val="11"/>
        <rFont val="Arial"/>
        <family val="2"/>
        <charset val="204"/>
      </rPr>
      <t>% раб. силе</t>
    </r>
  </si>
  <si>
    <t>Численность рабочей силы, млн.чел.</t>
  </si>
  <si>
    <t>Численность населения с денежными доходами ниже прожиточного минимума к общей численности населения *</t>
  </si>
  <si>
    <t>Фонд заработной платы работников организаций, млрд. руб.</t>
  </si>
  <si>
    <t>Фонд заработной платы работников организаций, % г/г</t>
  </si>
  <si>
    <t>Численность занятых в экономике</t>
  </si>
  <si>
    <t>*С учетом дополнительных мер социальной поддержки нуждающихся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</si>
</sst>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7" x14ac:knownFonts="1">
    <font>
      <sz val="8"/>
      <color theme="1"/>
      <name val="Arial"/>
      <family val="2"/>
      <charset val="204"/>
    </font>
    <font>
      <sz val="10"/>
      <name val="Arial Cyr"/>
      <charset val="204"/>
    </font>
    <font>
      <b/>
      <sz val="12"/>
      <color rgb="FF203277"/>
      <name val="Arial"/>
      <family val="2"/>
      <charset val="204"/>
    </font>
    <font>
      <b/>
      <sz val="11"/>
      <color rgb="FF203277"/>
      <name val="Arial"/>
      <family val="2"/>
      <charset val="204"/>
    </font>
    <font>
      <sz val="10"/>
      <name val="Arial"/>
      <family val="2"/>
      <charset val="204"/>
    </font>
    <font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6"/>
      <color rgb="FF203277"/>
      <name val="Arial"/>
      <family val="2"/>
      <charset val="204"/>
    </font>
    <font>
      <b/>
      <sz val="11"/>
      <name val="Arial"/>
      <family val="2"/>
      <charset val="204"/>
    </font>
    <font>
      <b/>
      <sz val="24"/>
      <name val="Arial"/>
      <family val="2"/>
      <charset val="204"/>
    </font>
    <font>
      <sz val="11"/>
      <color indexed="62"/>
      <name val="Arial"/>
      <family val="2"/>
      <charset val="204"/>
    </font>
    <font>
      <sz val="11"/>
      <color rgb="FF203277"/>
      <name val="Arial"/>
      <family val="2"/>
      <charset val="204"/>
    </font>
    <font>
      <sz val="24"/>
      <name val="Arial"/>
      <family val="2"/>
      <charset val="204"/>
    </font>
    <font>
      <sz val="11"/>
      <name val="Arial"/>
      <family val="2"/>
      <charset val="204"/>
    </font>
    <font>
      <sz val="33"/>
      <color rgb="FF203277"/>
      <name val="Arial"/>
      <family val="2"/>
      <charset val="204"/>
    </font>
    <font>
      <b/>
      <sz val="24"/>
      <color rgb="FF203277"/>
      <name val="Arial"/>
      <family val="2"/>
      <charset val="204"/>
    </font>
    <font>
      <sz val="14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EAF1F7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auto="1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2" fillId="2" borderId="0" xfId="1" applyFont="1" applyFill="1" applyBorder="1" applyAlignment="1"/>
    <xf numFmtId="0" fontId="3" fillId="2" borderId="0" xfId="1" applyFont="1" applyFill="1" applyBorder="1" applyAlignment="1"/>
    <xf numFmtId="0" fontId="4" fillId="0" borderId="0" xfId="1" applyFont="1" applyFill="1" applyBorder="1"/>
    <xf numFmtId="0" fontId="5" fillId="2" borderId="1" xfId="1" applyFont="1" applyFill="1" applyBorder="1" applyAlignment="1">
      <alignment vertical="top"/>
    </xf>
    <xf numFmtId="0" fontId="6" fillId="2" borderId="1" xfId="1" applyFont="1" applyFill="1" applyBorder="1" applyAlignment="1">
      <alignment vertical="top"/>
    </xf>
    <xf numFmtId="0" fontId="6" fillId="2" borderId="0" xfId="1" applyFont="1" applyFill="1" applyBorder="1" applyAlignment="1">
      <alignment vertical="top"/>
    </xf>
    <xf numFmtId="0" fontId="7" fillId="0" borderId="2" xfId="1" applyFont="1" applyBorder="1" applyAlignment="1">
      <alignment horizontal="center" vertical="center"/>
    </xf>
    <xf numFmtId="0" fontId="7" fillId="0" borderId="3" xfId="1" applyFont="1" applyBorder="1" applyAlignment="1">
      <alignment vertical="center"/>
    </xf>
    <xf numFmtId="0" fontId="4" fillId="0" borderId="4" xfId="1" applyFont="1" applyFill="1" applyBorder="1"/>
    <xf numFmtId="0" fontId="8" fillId="0" borderId="5" xfId="1" quotePrefix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/>
    </xf>
    <xf numFmtId="0" fontId="9" fillId="0" borderId="0" xfId="1" applyFont="1" applyFill="1" applyBorder="1"/>
    <xf numFmtId="0" fontId="8" fillId="0" borderId="6" xfId="1" quotePrefix="1" applyFont="1" applyFill="1" applyBorder="1" applyAlignment="1">
      <alignment horizontal="center" vertical="center" wrapText="1"/>
    </xf>
    <xf numFmtId="0" fontId="8" fillId="0" borderId="6" xfId="1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left" vertical="center" wrapText="1" indent="2"/>
    </xf>
    <xf numFmtId="1" fontId="11" fillId="2" borderId="5" xfId="1" applyNumberFormat="1" applyFont="1" applyFill="1" applyBorder="1" applyAlignment="1">
      <alignment horizontal="center" vertical="center"/>
    </xf>
    <xf numFmtId="0" fontId="3" fillId="2" borderId="7" xfId="1" applyFont="1" applyFill="1" applyBorder="1"/>
    <xf numFmtId="0" fontId="3" fillId="2" borderId="5" xfId="1" applyFont="1" applyFill="1" applyBorder="1"/>
    <xf numFmtId="0" fontId="12" fillId="0" borderId="0" xfId="1" applyFont="1" applyFill="1" applyBorder="1"/>
    <xf numFmtId="0" fontId="8" fillId="0" borderId="8" xfId="1" applyFont="1" applyFill="1" applyBorder="1" applyAlignment="1">
      <alignment horizontal="center" vertical="center" wrapText="1"/>
    </xf>
    <xf numFmtId="3" fontId="6" fillId="0" borderId="8" xfId="1" applyNumberFormat="1" applyFont="1" applyFill="1" applyBorder="1" applyAlignment="1">
      <alignment horizontal="center" vertical="center"/>
    </xf>
    <xf numFmtId="164" fontId="6" fillId="0" borderId="8" xfId="1" applyNumberFormat="1" applyFont="1" applyFill="1" applyBorder="1" applyAlignment="1">
      <alignment horizontal="center" vertical="center"/>
    </xf>
    <xf numFmtId="164" fontId="6" fillId="0" borderId="6" xfId="1" applyNumberFormat="1" applyFont="1" applyFill="1" applyBorder="1" applyAlignment="1">
      <alignment horizontal="center" vertical="center"/>
    </xf>
    <xf numFmtId="0" fontId="9" fillId="3" borderId="0" xfId="1" applyFont="1" applyFill="1" applyBorder="1"/>
    <xf numFmtId="0" fontId="8" fillId="0" borderId="6" xfId="1" applyFont="1" applyFill="1" applyBorder="1" applyAlignment="1">
      <alignment horizontal="center" vertical="center" wrapText="1"/>
    </xf>
    <xf numFmtId="164" fontId="6" fillId="0" borderId="9" xfId="1" applyNumberFormat="1" applyFont="1" applyFill="1" applyBorder="1" applyAlignment="1">
      <alignment horizontal="center" vertical="center"/>
    </xf>
    <xf numFmtId="0" fontId="3" fillId="2" borderId="8" xfId="1" applyFont="1" applyFill="1" applyBorder="1" applyAlignment="1">
      <alignment horizontal="left" vertical="center" wrapText="1" indent="2"/>
    </xf>
    <xf numFmtId="1" fontId="11" fillId="2" borderId="8" xfId="1" applyNumberFormat="1" applyFont="1" applyFill="1" applyBorder="1" applyAlignment="1">
      <alignment horizontal="center" vertical="center"/>
    </xf>
    <xf numFmtId="1" fontId="11" fillId="2" borderId="0" xfId="1" applyNumberFormat="1" applyFont="1" applyFill="1" applyBorder="1" applyAlignment="1">
      <alignment horizontal="center" vertical="center"/>
    </xf>
    <xf numFmtId="1" fontId="11" fillId="2" borderId="10" xfId="1" applyNumberFormat="1" applyFont="1" applyFill="1" applyBorder="1" applyAlignment="1">
      <alignment horizontal="center" vertical="center"/>
    </xf>
    <xf numFmtId="0" fontId="3" fillId="2" borderId="0" xfId="1" applyFont="1" applyFill="1" applyBorder="1"/>
    <xf numFmtId="0" fontId="3" fillId="2" borderId="8" xfId="1" applyFont="1" applyFill="1" applyBorder="1"/>
    <xf numFmtId="0" fontId="12" fillId="0" borderId="9" xfId="1" applyFont="1" applyFill="1" applyBorder="1"/>
    <xf numFmtId="0" fontId="3" fillId="2" borderId="10" xfId="1" applyFont="1" applyFill="1" applyBorder="1"/>
    <xf numFmtId="0" fontId="8" fillId="0" borderId="9" xfId="1" applyFont="1" applyFill="1" applyBorder="1" applyAlignment="1">
      <alignment horizontal="center" vertical="center" wrapText="1"/>
    </xf>
    <xf numFmtId="1" fontId="14" fillId="2" borderId="0" xfId="1" applyNumberFormat="1" applyFont="1" applyFill="1" applyBorder="1" applyAlignment="1">
      <alignment horizontal="center" vertical="center"/>
    </xf>
    <xf numFmtId="0" fontId="15" fillId="2" borderId="0" xfId="1" applyFont="1" applyFill="1" applyBorder="1"/>
    <xf numFmtId="0" fontId="3" fillId="2" borderId="9" xfId="1" applyFont="1" applyFill="1" applyBorder="1" applyAlignment="1">
      <alignment horizontal="left" vertical="center" wrapText="1" indent="2"/>
    </xf>
    <xf numFmtId="164" fontId="6" fillId="0" borderId="11" xfId="1" applyNumberFormat="1" applyFont="1" applyFill="1" applyBorder="1" applyAlignment="1">
      <alignment horizontal="center" vertical="center"/>
    </xf>
    <xf numFmtId="3" fontId="6" fillId="0" borderId="10" xfId="1" applyNumberFormat="1" applyFont="1" applyFill="1" applyBorder="1" applyAlignment="1">
      <alignment horizontal="center" vertical="center"/>
    </xf>
    <xf numFmtId="164" fontId="6" fillId="0" borderId="10" xfId="1" applyNumberFormat="1" applyFont="1" applyFill="1" applyBorder="1" applyAlignment="1">
      <alignment horizontal="center" vertical="center"/>
    </xf>
    <xf numFmtId="0" fontId="4" fillId="0" borderId="12" xfId="1" applyFont="1" applyFill="1" applyBorder="1"/>
    <xf numFmtId="0" fontId="16" fillId="0" borderId="13" xfId="1" applyFont="1" applyFill="1" applyBorder="1"/>
  </cellXfs>
  <cellStyles count="2">
    <cellStyle name="Обычный" xfId="0" builtinId="0"/>
    <cellStyle name="Обычный 10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412355</xdr:colOff>
      <xdr:row>0</xdr:row>
      <xdr:rowOff>97696</xdr:rowOff>
    </xdr:from>
    <xdr:to>
      <xdr:col>7</xdr:col>
      <xdr:colOff>440396</xdr:colOff>
      <xdr:row>2</xdr:row>
      <xdr:rowOff>327755</xdr:rowOff>
    </xdr:to>
    <xdr:pic>
      <xdr:nvPicPr>
        <xdr:cNvPr id="2" name="Picture 6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3780" y="97696"/>
          <a:ext cx="647166" cy="6872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S_7_PRICES/&#1055;&#1088;&#1086;&#1095;&#1077;&#1077;/&#1042;&#1089;&#1103;&#1082;&#1086;&#1077;/&#1042;&#1042;&#1055;/2.%20&#1055;&#1088;&#1086;&#1075;&#1085;&#1086;&#1079;%20(Calc)/2019/7.%20&#1042;&#1099;&#1093;&#1086;&#1076;&#1085;&#1099;&#1077;/&#1044;&#1083;&#1103;%20&#1074;&#1099;&#1093;&#1086;&#1076;&#1072;%20&#1089;%20&#1086;&#1082;&#1088;&#1091;&#1075;&#1083;&#1077;&#1085;&#1080;&#1077;&#1084;%20&#1073;&#1072;&#1079;&#1086;&#1074;&#1099;&#1081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55;&#1086;&#1103;&#1089;&#1085;&#1080;&#1090;&#1077;&#1083;&#1100;&#1085;&#1099;&#1077;%20&#1079;&#1072;&#1087;&#1080;&#1089;&#1082;&#1080;\4%20&#1072;&#1074;&#1075;&#1091;&#1089;&#1090;&#1072;%202006\Documents%20and%20Settings\Ustinov\Local%20Settings\Temporary%20Internet%20Files\OLK2B0\&#1054;&#1090;&#1087;&#1088;&#1072;&#1074;&#1083;&#1077;&#1085;&#1086;\brp\&#1043;&#1059;&#1060;&#1050;\GUFK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3;&#1044;&#1057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ushinaon\Documents%20and%20Settings\Ievleva\Local%20Settings\Temporary%20Internet%20Files\Content.Outlook\XTAUZLZV\&#1072;&#1074;&#1075;-&#1089;&#1077;&#1085;&#1090;2011\&#1089;&#1088;&#1072;&#1074;&#1085;&#1077;&#1085;&#1080;&#1077;%20&#1080;&#1085;&#1074;&#1077;&#1089;&#1090;&#1087;&#1083;&#1072;&#1085;&#1086;&#1074;%20&#1082;&#1086;&#1084;&#1087;&#1072;&#1085;&#1080;&#1081;%20&#1058;&#1069;&#1050;&#1072;_10&#1072;&#1074;&#1075;201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ep03n\&#1057;&#1077;&#1090;&#1077;&#1074;&#1086;&#1081;%20&#1076;&#1080;&#1089;&#1082;%20Z\portachev\&#1057;&#1090;&#1072;&#1090;&#1080;&#1089;&#1090;&#1080;&#1082;&#1072;%20&#1094;&#1077;&#1085;%20&#1080;%20&#1092;&#1080;&#1085;&#1072;&#1085;&#1089;&#1086;&#1074;\&#1052;&#1086;&#1080;%20&#1076;&#1086;&#1082;&#1091;&#1084;&#1077;&#1085;&#1090;&#1099;\&#1052;&#1054;&#1041;\06-03-06\Var2.7%20(version%201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Documents%20and%20Settings\Nahimovskay\Local%20Settings\Temporary%20Internet%20Files\OLK35\&#1050;&#1086;&#1087;&#1080;&#1103;%20V2.200721&#1072;&#1087;&#1088;&#1077;&#1083;&#1103;&#1091;&#1090;&#1086;&#1095;&#1085;.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54;&#1090;&#1087;&#1088;&#1072;&#1074;&#1083;&#1077;&#1085;&#1086;\&#1086;&#1090;&#1087;&#1088;&#1072;&#1074;&#1083;&#1077;&#1085;&#1086;_14_03_2006\FIN\&#1044;&#1086;&#1093;&#1086;&#1076;&#1099;%20&#1073;&#1102;&#1076;&#1078;&#1077;&#1090;&#1085;&#1086;&#1081;%20&#1089;&#1080;&#1089;&#1090;&#1077;&#1084;&#1099;\&#1055;&#1088;&#1086;&#1075;&#1085;&#1086;&#1079;\&#1089;&#1074;&#1086;&#1076;%20&#1076;&#1086;&#1093;&#1086;&#1076;&#1086;&#1074;\2005-2007\&#1072;&#1074;&#1075;&#1091;&#1089;&#1090;%2004\OutPutReports\Media\TablesYearToYea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dition_отправка"/>
      <sheetName val="Condition_отправка (3)"/>
      <sheetName val="Нефть"/>
      <sheetName val="Курс"/>
      <sheetName val="Макро Выход"/>
      <sheetName val="8.Ст-ра (им.)"/>
      <sheetName val="9.Экспорт"/>
      <sheetName val="10.Импорт"/>
      <sheetName val="11.Внеш.торг"/>
      <sheetName val="Дефляторы"/>
      <sheetName val="кварт"/>
      <sheetName val="13.Цен.газ"/>
      <sheetName val="7.Промышленность"/>
      <sheetName val="1.ИПЦ базовый"/>
      <sheetName val="сравнение баз+базпред"/>
      <sheetName val="сравнение баз+конс"/>
      <sheetName val="сравнение СУ+прогноз"/>
      <sheetName val="Condition_отправка СУ"/>
      <sheetName val="Бивалютная корзина"/>
      <sheetName val="Евро"/>
      <sheetName val="1.ВВП (исп.дин.)"/>
      <sheetName val="2.ВВП (исп.вкл.)"/>
      <sheetName val="3.ВВП (исп.стр.)"/>
      <sheetName val="4.ВВП (исп.свод.)"/>
      <sheetName val="5.ВВП (произв.)"/>
      <sheetName val="6.ВВП (дох.)"/>
      <sheetName val="Condition_Осипов"/>
      <sheetName val="сравнение прогнозов для Паш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Д"/>
      <sheetName val="ФедД"/>
      <sheetName val="РегД"/>
      <sheetName val="КонР"/>
      <sheetName val="ФедР"/>
      <sheetName val="РегР"/>
      <sheetName val="ФедИ"/>
      <sheetName val="Рег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</sheetNames>
    <sheetDataSet>
      <sheetData sheetId="0" refreshError="1">
        <row r="17">
          <cell r="AE17">
            <v>8</v>
          </cell>
          <cell r="AF17">
            <v>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ЭК было-стало"/>
      <sheetName val="сравнение инвестпланов компаний"/>
    </sheetNames>
    <definedNames>
      <definedName name="short" refersTo="#REF!"/>
      <definedName name="суда" refersTo="#REF!"/>
      <definedName name="ыяпр" refersTo="#REF!"/>
    </definedNames>
    <sheetDataSet>
      <sheetData sheetId="0" refreshError="1"/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кущие цены"/>
      <sheetName val="рабочий"/>
      <sheetName val="окраска"/>
      <sheetName val="Огл. Графиков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</sheetNames>
    <sheetDataSet>
      <sheetData sheetId="0" refreshError="1">
        <row r="17">
          <cell r="AE17">
            <v>8</v>
          </cell>
        </row>
        <row r="20"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2,3)"/>
      <sheetName val="2009(2,3) (2)"/>
      <sheetName val="Печ40"/>
      <sheetName val="2002-03(2,3)"/>
      <sheetName val="I"/>
      <sheetName val="2002_v2_"/>
      <sheetName val="Гр5(о)"/>
      <sheetName val="Управление"/>
      <sheetName val="2009(2,3)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</sheetNames>
    <sheetDataSet>
      <sheetData sheetId="0" refreshError="1">
        <row r="17">
          <cell r="AE17">
            <v>8</v>
          </cell>
        </row>
        <row r="20">
          <cell r="AE20" t="str">
            <v>10 месяцев 2003 года</v>
          </cell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tabColor rgb="FF00B050"/>
    <pageSetUpPr fitToPage="1"/>
  </sheetPr>
  <dimension ref="A1:AG117"/>
  <sheetViews>
    <sheetView tabSelected="1" view="pageBreakPreview" zoomScale="80" zoomScaleNormal="35" zoomScaleSheetLayoutView="80" workbookViewId="0">
      <pane ySplit="5" topLeftCell="A84" activePane="bottomLeft" state="frozen"/>
      <selection activeCell="A11" sqref="A11:A12"/>
      <selection pane="bottomLeft" activeCell="M95" sqref="M95"/>
    </sheetView>
  </sheetViews>
  <sheetFormatPr defaultRowHeight="18" x14ac:dyDescent="0.25"/>
  <cols>
    <col min="1" max="1" width="78.6640625" style="43" customWidth="1"/>
    <col min="2" max="8" width="10.83203125" style="3" customWidth="1"/>
    <col min="9" max="16384" width="9.33203125" style="3"/>
  </cols>
  <sheetData>
    <row r="1" spans="1:11" ht="15.75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 ht="20.25" customHeight="1" x14ac:dyDescent="0.2">
      <c r="A2" s="4" t="s">
        <v>1</v>
      </c>
      <c r="B2" s="5"/>
      <c r="C2" s="5"/>
      <c r="D2" s="5"/>
      <c r="E2" s="5"/>
      <c r="F2" s="5"/>
      <c r="G2" s="5"/>
      <c r="H2" s="5"/>
      <c r="I2" s="6"/>
      <c r="J2" s="6"/>
      <c r="K2" s="6"/>
    </row>
    <row r="3" spans="1:11" ht="32.25" customHeight="1" thickBot="1" x14ac:dyDescent="0.25">
      <c r="A3" s="7" t="s">
        <v>2</v>
      </c>
      <c r="B3" s="8"/>
      <c r="C3" s="8"/>
      <c r="D3" s="8"/>
      <c r="H3" s="9"/>
    </row>
    <row r="4" spans="1:11" s="12" customFormat="1" ht="20.25" customHeight="1" x14ac:dyDescent="0.4">
      <c r="A4" s="10"/>
      <c r="B4" s="11">
        <v>2018</v>
      </c>
      <c r="C4" s="11">
        <v>2019</v>
      </c>
      <c r="D4" s="11">
        <v>2020</v>
      </c>
      <c r="E4" s="11">
        <v>2021</v>
      </c>
      <c r="F4" s="11">
        <v>2022</v>
      </c>
      <c r="G4" s="11">
        <v>2023</v>
      </c>
      <c r="H4" s="11">
        <v>2024</v>
      </c>
    </row>
    <row r="5" spans="1:11" s="12" customFormat="1" ht="20.25" customHeight="1" thickBot="1" x14ac:dyDescent="0.45">
      <c r="A5" s="13"/>
      <c r="B5" s="14"/>
      <c r="C5" s="14"/>
      <c r="D5" s="14"/>
      <c r="E5" s="14"/>
      <c r="F5" s="14"/>
      <c r="G5" s="14"/>
      <c r="H5" s="14"/>
    </row>
    <row r="6" spans="1:11" s="19" customFormat="1" ht="20.25" customHeight="1" x14ac:dyDescent="0.4">
      <c r="A6" s="15" t="s">
        <v>3</v>
      </c>
      <c r="B6" s="16"/>
      <c r="C6" s="16"/>
      <c r="D6" s="16"/>
      <c r="E6" s="16"/>
      <c r="F6" s="17"/>
      <c r="G6" s="18"/>
      <c r="H6" s="18"/>
    </row>
    <row r="7" spans="1:11" s="19" customFormat="1" ht="20.25" customHeight="1" x14ac:dyDescent="0.4">
      <c r="A7" s="20" t="s">
        <v>4</v>
      </c>
      <c r="B7" s="21">
        <v>103875.80039999999</v>
      </c>
      <c r="C7" s="21">
        <v>108414.34149999999</v>
      </c>
      <c r="D7" s="21">
        <v>112863.1329</v>
      </c>
      <c r="E7" s="21">
        <v>120364.3694</v>
      </c>
      <c r="F7" s="21">
        <v>128508.2518</v>
      </c>
      <c r="G7" s="21">
        <v>137548.40460000001</v>
      </c>
      <c r="H7" s="21">
        <v>147510.67739999999</v>
      </c>
    </row>
    <row r="8" spans="1:11" s="19" customFormat="1" ht="20.25" customHeight="1" thickBot="1" x14ac:dyDescent="0.45">
      <c r="A8" s="20" t="s">
        <v>5</v>
      </c>
      <c r="B8" s="21">
        <v>103875.80039999999</v>
      </c>
      <c r="C8" s="21">
        <v>109086.2761</v>
      </c>
      <c r="D8" s="21">
        <v>114375.34540000001</v>
      </c>
      <c r="E8" s="21">
        <v>122233.72229999999</v>
      </c>
      <c r="F8" s="21">
        <v>130790.3701</v>
      </c>
      <c r="G8" s="21">
        <v>139836.6525</v>
      </c>
      <c r="H8" s="21">
        <v>149488.31080000001</v>
      </c>
    </row>
    <row r="9" spans="1:11" s="19" customFormat="1" ht="20.25" customHeight="1" x14ac:dyDescent="0.4">
      <c r="A9" s="15" t="s">
        <v>6</v>
      </c>
      <c r="B9" s="16"/>
      <c r="C9" s="16"/>
      <c r="D9" s="16"/>
      <c r="E9" s="16"/>
      <c r="F9" s="17"/>
      <c r="G9" s="18"/>
      <c r="H9" s="18"/>
    </row>
    <row r="10" spans="1:11" s="19" customFormat="1" ht="20.25" customHeight="1" x14ac:dyDescent="0.4">
      <c r="A10" s="20" t="s">
        <v>4</v>
      </c>
      <c r="B10" s="22">
        <v>2.254800000000003</v>
      </c>
      <c r="C10" s="22">
        <v>1.2527999999999935</v>
      </c>
      <c r="D10" s="22">
        <v>1.7000000000000028</v>
      </c>
      <c r="E10" s="22">
        <v>3.0600000000000023</v>
      </c>
      <c r="F10" s="22">
        <v>3.1698999999999984</v>
      </c>
      <c r="G10" s="22">
        <v>3.25</v>
      </c>
      <c r="H10" s="22">
        <v>3.3198000000000008</v>
      </c>
    </row>
    <row r="11" spans="1:11" s="19" customFormat="1" ht="20.25" customHeight="1" thickBot="1" x14ac:dyDescent="0.45">
      <c r="A11" s="20" t="s">
        <v>5</v>
      </c>
      <c r="B11" s="22">
        <v>2.254800000000003</v>
      </c>
      <c r="C11" s="22">
        <v>1.2964000000000055</v>
      </c>
      <c r="D11" s="22">
        <v>2.0170999999999992</v>
      </c>
      <c r="E11" s="22">
        <v>3.1163999999999987</v>
      </c>
      <c r="F11" s="22">
        <v>3.212299999999999</v>
      </c>
      <c r="G11" s="22">
        <v>3.2934000000000054</v>
      </c>
      <c r="H11" s="22">
        <v>3.3188999999999993</v>
      </c>
    </row>
    <row r="12" spans="1:11" s="19" customFormat="1" ht="20.25" customHeight="1" x14ac:dyDescent="0.4">
      <c r="A12" s="15" t="s">
        <v>7</v>
      </c>
      <c r="B12" s="16"/>
      <c r="C12" s="16"/>
      <c r="D12" s="16"/>
      <c r="E12" s="16"/>
      <c r="F12" s="17"/>
      <c r="G12" s="18"/>
      <c r="H12" s="18"/>
    </row>
    <row r="13" spans="1:11" s="19" customFormat="1" ht="20.25" customHeight="1" x14ac:dyDescent="0.4">
      <c r="A13" s="20" t="s">
        <v>4</v>
      </c>
      <c r="B13" s="22">
        <v>10.297200000000004</v>
      </c>
      <c r="C13" s="22">
        <v>3.0777999999999963</v>
      </c>
      <c r="D13" s="22">
        <v>2.3633999999999986</v>
      </c>
      <c r="E13" s="22">
        <v>3.4799000000000007</v>
      </c>
      <c r="F13" s="22">
        <v>3.4856000000000051</v>
      </c>
      <c r="G13" s="22">
        <v>3.6654999999999944</v>
      </c>
      <c r="H13" s="22">
        <v>3.7968000000000046</v>
      </c>
    </row>
    <row r="14" spans="1:11" s="19" customFormat="1" ht="20.25" customHeight="1" thickBot="1" x14ac:dyDescent="0.45">
      <c r="A14" s="20" t="s">
        <v>5</v>
      </c>
      <c r="B14" s="22">
        <v>10.297200000000004</v>
      </c>
      <c r="C14" s="22">
        <v>3.671999999999997</v>
      </c>
      <c r="D14" s="22">
        <v>2.7754000000000048</v>
      </c>
      <c r="E14" s="22">
        <v>3.640900000000002</v>
      </c>
      <c r="F14" s="22">
        <v>3.670100000000005</v>
      </c>
      <c r="G14" s="22">
        <v>3.5076999999999998</v>
      </c>
      <c r="H14" s="22">
        <v>3.4681000000000068</v>
      </c>
    </row>
    <row r="15" spans="1:11" s="12" customFormat="1" ht="20.25" customHeight="1" x14ac:dyDescent="0.4">
      <c r="A15" s="15" t="s">
        <v>8</v>
      </c>
      <c r="B15" s="16"/>
      <c r="C15" s="16"/>
      <c r="D15" s="16"/>
      <c r="E15" s="16"/>
      <c r="F15" s="17"/>
      <c r="G15" s="18"/>
      <c r="H15" s="18"/>
    </row>
    <row r="16" spans="1:11" s="12" customFormat="1" ht="20.25" customHeight="1" x14ac:dyDescent="0.4">
      <c r="A16" s="20" t="s">
        <v>4</v>
      </c>
      <c r="B16" s="22">
        <v>69.97</v>
      </c>
      <c r="C16" s="22">
        <v>62.155200000000001</v>
      </c>
      <c r="D16" s="22">
        <v>57</v>
      </c>
      <c r="E16" s="22">
        <v>56.002400000000002</v>
      </c>
      <c r="F16" s="22">
        <v>55</v>
      </c>
      <c r="G16" s="22">
        <v>54</v>
      </c>
      <c r="H16" s="22">
        <v>53</v>
      </c>
    </row>
    <row r="17" spans="1:15" s="12" customFormat="1" ht="20.25" customHeight="1" thickBot="1" x14ac:dyDescent="0.45">
      <c r="A17" s="20" t="s">
        <v>5</v>
      </c>
      <c r="B17" s="22">
        <v>69.97</v>
      </c>
      <c r="C17" s="22">
        <v>63.433999999999997</v>
      </c>
      <c r="D17" s="22">
        <v>59.6875</v>
      </c>
      <c r="E17" s="23">
        <v>57.881799999999998</v>
      </c>
      <c r="F17" s="23">
        <v>56.3489</v>
      </c>
      <c r="G17" s="22">
        <v>55.049900000000001</v>
      </c>
      <c r="H17" s="22">
        <v>53.499699999999997</v>
      </c>
      <c r="O17" s="24"/>
    </row>
    <row r="18" spans="1:15" s="12" customFormat="1" ht="20.25" customHeight="1" x14ac:dyDescent="0.4">
      <c r="A18" s="15" t="s">
        <v>9</v>
      </c>
      <c r="B18" s="16"/>
      <c r="C18" s="16"/>
      <c r="D18" s="16"/>
      <c r="E18" s="16"/>
      <c r="F18" s="17"/>
      <c r="G18" s="18"/>
      <c r="H18" s="18"/>
    </row>
    <row r="19" spans="1:15" s="12" customFormat="1" ht="20.25" customHeight="1" x14ac:dyDescent="0.4">
      <c r="A19" s="20" t="s">
        <v>4</v>
      </c>
      <c r="B19" s="22">
        <v>62.5075</v>
      </c>
      <c r="C19" s="22">
        <v>65.379900000000006</v>
      </c>
      <c r="D19" s="22">
        <v>65.733400000000003</v>
      </c>
      <c r="E19" s="22">
        <v>66.056700000000006</v>
      </c>
      <c r="F19" s="22">
        <v>66.488900000000001</v>
      </c>
      <c r="G19" s="22">
        <v>66.871300000000005</v>
      </c>
      <c r="H19" s="22">
        <v>67.354100000000003</v>
      </c>
    </row>
    <row r="20" spans="1:15" s="12" customFormat="1" ht="20.25" customHeight="1" thickBot="1" x14ac:dyDescent="0.45">
      <c r="A20" s="20" t="s">
        <v>5</v>
      </c>
      <c r="B20" s="22">
        <v>62.5</v>
      </c>
      <c r="C20" s="22">
        <v>65.143600000000006</v>
      </c>
      <c r="D20" s="22">
        <v>64.926100000000005</v>
      </c>
      <c r="E20" s="22">
        <v>65.400000000000006</v>
      </c>
      <c r="F20" s="22">
        <v>66.2</v>
      </c>
      <c r="G20" s="22">
        <v>67</v>
      </c>
      <c r="H20" s="22">
        <v>68.599999999999994</v>
      </c>
    </row>
    <row r="21" spans="1:15" s="12" customFormat="1" ht="20.25" customHeight="1" x14ac:dyDescent="0.4">
      <c r="A21" s="15" t="s">
        <v>10</v>
      </c>
      <c r="B21" s="16"/>
      <c r="C21" s="16"/>
      <c r="D21" s="16"/>
      <c r="E21" s="16"/>
      <c r="F21" s="16"/>
      <c r="G21" s="18"/>
      <c r="H21" s="18"/>
    </row>
    <row r="22" spans="1:15" s="12" customFormat="1" ht="20.25" customHeight="1" x14ac:dyDescent="0.4">
      <c r="A22" s="20" t="s">
        <v>4</v>
      </c>
      <c r="B22" s="22">
        <v>4.2600000000000051</v>
      </c>
      <c r="C22" s="22">
        <v>3.820999999999998</v>
      </c>
      <c r="D22" s="22">
        <v>2.9560000000000031</v>
      </c>
      <c r="E22" s="22">
        <v>4.0379999999999967</v>
      </c>
      <c r="F22" s="22">
        <v>4.0139999999999958</v>
      </c>
      <c r="G22" s="22">
        <v>4.007000000000005</v>
      </c>
      <c r="H22" s="22">
        <v>3.9989999999999952</v>
      </c>
    </row>
    <row r="23" spans="1:15" s="12" customFormat="1" ht="20.25" customHeight="1" thickBot="1" x14ac:dyDescent="0.45">
      <c r="A23" s="20" t="s">
        <v>5</v>
      </c>
      <c r="B23" s="22">
        <v>4.2600000000000051</v>
      </c>
      <c r="C23" s="22">
        <v>4.2759999999999962</v>
      </c>
      <c r="D23" s="22">
        <v>3.784000000000006</v>
      </c>
      <c r="E23" s="22">
        <v>4.0420000000000016</v>
      </c>
      <c r="F23" s="22">
        <v>3.9620000000000033</v>
      </c>
      <c r="G23" s="22">
        <v>4.007000000000005</v>
      </c>
      <c r="H23" s="22">
        <v>3.9989999999999952</v>
      </c>
    </row>
    <row r="24" spans="1:15" s="12" customFormat="1" ht="20.25" customHeight="1" x14ac:dyDescent="0.4">
      <c r="A24" s="15" t="s">
        <v>11</v>
      </c>
      <c r="B24" s="16"/>
      <c r="C24" s="16"/>
      <c r="D24" s="16"/>
      <c r="E24" s="16"/>
      <c r="F24" s="17"/>
      <c r="G24" s="18"/>
      <c r="H24" s="18"/>
    </row>
    <row r="25" spans="1:15" s="12" customFormat="1" ht="20.25" customHeight="1" x14ac:dyDescent="0.4">
      <c r="A25" s="20" t="s">
        <v>4</v>
      </c>
      <c r="B25" s="22">
        <v>2.8700000000000045</v>
      </c>
      <c r="C25" s="22">
        <v>4.6509999999999962</v>
      </c>
      <c r="D25" s="22">
        <v>3.0349999999999966</v>
      </c>
      <c r="E25" s="22">
        <v>3.6710000000000065</v>
      </c>
      <c r="F25" s="22">
        <v>3.9809999999999945</v>
      </c>
      <c r="G25" s="22">
        <v>3.9509999999999934</v>
      </c>
      <c r="H25" s="22">
        <v>3.9890000000000043</v>
      </c>
    </row>
    <row r="26" spans="1:15" s="12" customFormat="1" ht="20.25" customHeight="1" thickBot="1" x14ac:dyDescent="0.45">
      <c r="A26" s="20" t="s">
        <v>5</v>
      </c>
      <c r="B26" s="22">
        <v>2.8700000000000045</v>
      </c>
      <c r="C26" s="22">
        <v>4.9779999999999944</v>
      </c>
      <c r="D26" s="22">
        <v>3.7270000000000039</v>
      </c>
      <c r="E26" s="22">
        <v>3.9749999999999943</v>
      </c>
      <c r="F26" s="22">
        <v>4.0409999999999968</v>
      </c>
      <c r="G26" s="22">
        <v>3.980000000000004</v>
      </c>
      <c r="H26" s="22">
        <v>3.9890000000000043</v>
      </c>
    </row>
    <row r="27" spans="1:15" s="19" customFormat="1" ht="20.25" customHeight="1" x14ac:dyDescent="0.4">
      <c r="A27" s="15" t="s">
        <v>12</v>
      </c>
      <c r="B27" s="16"/>
      <c r="C27" s="16"/>
      <c r="D27" s="16"/>
      <c r="E27" s="16"/>
      <c r="F27" s="17"/>
      <c r="G27" s="18"/>
      <c r="H27" s="18"/>
    </row>
    <row r="28" spans="1:15" ht="20.25" customHeight="1" x14ac:dyDescent="0.2">
      <c r="A28" s="20" t="s">
        <v>4</v>
      </c>
      <c r="B28" s="22">
        <v>2.9000000000000057</v>
      </c>
      <c r="C28" s="22">
        <v>2.2775000000000034</v>
      </c>
      <c r="D28" s="22">
        <v>2.429000000000002</v>
      </c>
      <c r="E28" s="22">
        <v>2.6494</v>
      </c>
      <c r="F28" s="22">
        <v>2.9021999999999935</v>
      </c>
      <c r="G28" s="22">
        <v>3.0061000000000035</v>
      </c>
      <c r="H28" s="22">
        <v>3.0951000000000022</v>
      </c>
    </row>
    <row r="29" spans="1:15" ht="20.25" customHeight="1" thickBot="1" x14ac:dyDescent="0.25">
      <c r="A29" s="20" t="s">
        <v>5</v>
      </c>
      <c r="B29" s="22">
        <v>2.9000000000000057</v>
      </c>
      <c r="C29" s="22">
        <v>2.3432999999999993</v>
      </c>
      <c r="D29" s="22">
        <v>2.6239999999999952</v>
      </c>
      <c r="E29" s="22">
        <v>2.8716000000000008</v>
      </c>
      <c r="F29" s="22">
        <v>2.9472999999999985</v>
      </c>
      <c r="G29" s="22">
        <v>3.0857000000000028</v>
      </c>
      <c r="H29" s="22">
        <v>3.1958000000000055</v>
      </c>
    </row>
    <row r="30" spans="1:15" s="19" customFormat="1" ht="20.25" customHeight="1" x14ac:dyDescent="0.4">
      <c r="A30" s="15" t="s">
        <v>13</v>
      </c>
      <c r="B30" s="16"/>
      <c r="C30" s="16"/>
      <c r="D30" s="16"/>
      <c r="E30" s="16"/>
      <c r="F30" s="17"/>
      <c r="G30" s="18"/>
      <c r="H30" s="18"/>
    </row>
    <row r="31" spans="1:15" s="19" customFormat="1" ht="20.25" customHeight="1" x14ac:dyDescent="0.4">
      <c r="A31" s="20" t="s">
        <v>4</v>
      </c>
      <c r="B31" s="22">
        <v>4.2999999999999972</v>
      </c>
      <c r="C31" s="22">
        <v>2</v>
      </c>
      <c r="D31" s="22">
        <v>5</v>
      </c>
      <c r="E31" s="22">
        <v>6.5</v>
      </c>
      <c r="F31" s="22">
        <v>5.769999999999996</v>
      </c>
      <c r="G31" s="22">
        <v>5.5699999999999932</v>
      </c>
      <c r="H31" s="22">
        <v>5.3299999999999983</v>
      </c>
    </row>
    <row r="32" spans="1:15" s="19" customFormat="1" ht="20.25" customHeight="1" thickBot="1" x14ac:dyDescent="0.45">
      <c r="A32" s="20" t="s">
        <v>5</v>
      </c>
      <c r="B32" s="22">
        <v>4.2999999999999972</v>
      </c>
      <c r="C32" s="22">
        <v>3.0999999999999943</v>
      </c>
      <c r="D32" s="22">
        <v>6.980000000000004</v>
      </c>
      <c r="E32" s="22">
        <v>6.3400000000000034</v>
      </c>
      <c r="F32" s="22">
        <v>5.769999999999996</v>
      </c>
      <c r="G32" s="22">
        <v>5.5699999999999932</v>
      </c>
      <c r="H32" s="22">
        <v>5.3299999999999983</v>
      </c>
    </row>
    <row r="33" spans="1:8" s="19" customFormat="1" ht="20.25" customHeight="1" x14ac:dyDescent="0.4">
      <c r="A33" s="15" t="s">
        <v>14</v>
      </c>
      <c r="B33" s="16"/>
      <c r="C33" s="16"/>
      <c r="D33" s="16"/>
      <c r="E33" s="16"/>
      <c r="F33" s="17"/>
      <c r="G33" s="18"/>
      <c r="H33" s="18"/>
    </row>
    <row r="34" spans="1:8" s="19" customFormat="1" ht="20.25" customHeight="1" x14ac:dyDescent="0.4">
      <c r="A34" s="20" t="s">
        <v>4</v>
      </c>
      <c r="B34" s="22">
        <v>16.938500000000001</v>
      </c>
      <c r="C34" s="22">
        <v>17.7867</v>
      </c>
      <c r="D34" s="22">
        <v>18.593</v>
      </c>
      <c r="E34" s="22">
        <v>19.257899999999999</v>
      </c>
      <c r="F34" s="22">
        <v>19.792999999999999</v>
      </c>
      <c r="G34" s="22">
        <v>20.268899999999999</v>
      </c>
      <c r="H34" s="22">
        <v>20.6737</v>
      </c>
    </row>
    <row r="35" spans="1:8" s="19" customFormat="1" ht="20.25" customHeight="1" thickBot="1" x14ac:dyDescent="0.45">
      <c r="A35" s="20" t="s">
        <v>5</v>
      </c>
      <c r="B35" s="22">
        <v>16.938500000000001</v>
      </c>
      <c r="C35" s="22">
        <v>17.4696</v>
      </c>
      <c r="D35" s="22">
        <v>18.545100000000001</v>
      </c>
      <c r="E35" s="22">
        <v>19.2027</v>
      </c>
      <c r="F35" s="22">
        <v>19.757100000000001</v>
      </c>
      <c r="G35" s="22">
        <v>20.314299999999999</v>
      </c>
      <c r="H35" s="22">
        <v>20.853200000000001</v>
      </c>
    </row>
    <row r="36" spans="1:8" s="19" customFormat="1" ht="20.25" customHeight="1" x14ac:dyDescent="0.4">
      <c r="A36" s="15" t="s">
        <v>15</v>
      </c>
      <c r="B36" s="16"/>
      <c r="C36" s="16"/>
      <c r="D36" s="16"/>
      <c r="E36" s="16"/>
      <c r="F36" s="17"/>
      <c r="G36" s="18"/>
      <c r="H36" s="18"/>
    </row>
    <row r="37" spans="1:8" s="19" customFormat="1" ht="20.25" customHeight="1" x14ac:dyDescent="0.4">
      <c r="A37" s="20" t="s">
        <v>4</v>
      </c>
      <c r="B37" s="22">
        <v>20.699400000000001</v>
      </c>
      <c r="C37" s="22">
        <v>21.599499999999999</v>
      </c>
      <c r="D37" s="22">
        <v>22.561199999999999</v>
      </c>
      <c r="E37" s="22">
        <v>23.350300000000001</v>
      </c>
      <c r="F37" s="22">
        <v>23.980799999999999</v>
      </c>
      <c r="G37" s="22">
        <v>24.538499999999999</v>
      </c>
      <c r="H37" s="22">
        <v>25.009499999999999</v>
      </c>
    </row>
    <row r="38" spans="1:8" s="19" customFormat="1" ht="20.25" customHeight="1" thickBot="1" x14ac:dyDescent="0.45">
      <c r="A38" s="20" t="s">
        <v>5</v>
      </c>
      <c r="B38" s="22">
        <v>20.7</v>
      </c>
      <c r="C38" s="22">
        <v>21.214300000000001</v>
      </c>
      <c r="D38" s="22">
        <v>22.5032</v>
      </c>
      <c r="E38" s="22">
        <v>23.2835</v>
      </c>
      <c r="F38" s="22">
        <v>23.9374</v>
      </c>
      <c r="G38" s="22">
        <v>24.593800000000002</v>
      </c>
      <c r="H38" s="22">
        <v>25.226800000000001</v>
      </c>
    </row>
    <row r="39" spans="1:8" s="19" customFormat="1" ht="20.25" customHeight="1" x14ac:dyDescent="0.4">
      <c r="A39" s="15" t="s">
        <v>16</v>
      </c>
      <c r="B39" s="16"/>
      <c r="C39" s="16"/>
      <c r="D39" s="16"/>
      <c r="E39" s="16"/>
      <c r="F39" s="17"/>
      <c r="G39" s="18"/>
      <c r="H39" s="18"/>
    </row>
    <row r="40" spans="1:8" s="19" customFormat="1" ht="20.25" customHeight="1" x14ac:dyDescent="0.4">
      <c r="A40" s="20" t="s">
        <v>4</v>
      </c>
      <c r="B40" s="22">
        <v>1.4000000000000057</v>
      </c>
      <c r="C40" s="22">
        <v>-0.5</v>
      </c>
      <c r="D40" s="22">
        <v>0.5</v>
      </c>
      <c r="E40" s="22">
        <v>1.9000000000000057</v>
      </c>
      <c r="F40" s="22">
        <v>2.2999999999999972</v>
      </c>
      <c r="G40" s="22">
        <v>2.7000000000000028</v>
      </c>
      <c r="H40" s="22">
        <v>3</v>
      </c>
    </row>
    <row r="41" spans="1:8" s="19" customFormat="1" ht="20.25" customHeight="1" thickBot="1" x14ac:dyDescent="0.45">
      <c r="A41" s="20" t="s">
        <v>5</v>
      </c>
      <c r="B41" s="23">
        <v>2.5</v>
      </c>
      <c r="C41" s="23">
        <v>1.4000000000000057</v>
      </c>
      <c r="D41" s="23">
        <v>1.9000000000000057</v>
      </c>
      <c r="E41" s="23">
        <v>2.4000000000000057</v>
      </c>
      <c r="F41" s="23">
        <v>2.5999999999999943</v>
      </c>
      <c r="G41" s="23">
        <v>2.7999999999999972</v>
      </c>
      <c r="H41" s="23">
        <v>3</v>
      </c>
    </row>
    <row r="42" spans="1:8" s="19" customFormat="1" ht="20.25" customHeight="1" x14ac:dyDescent="0.4">
      <c r="A42" s="15" t="s">
        <v>17</v>
      </c>
      <c r="B42" s="16"/>
      <c r="C42" s="16"/>
      <c r="D42" s="16"/>
      <c r="E42" s="16"/>
      <c r="F42" s="17"/>
      <c r="G42" s="18"/>
      <c r="H42" s="18"/>
    </row>
    <row r="43" spans="1:8" s="19" customFormat="1" ht="20.25" customHeight="1" x14ac:dyDescent="0.4">
      <c r="A43" s="20" t="s">
        <v>4</v>
      </c>
      <c r="B43" s="22">
        <v>2.7999999999999972</v>
      </c>
      <c r="C43" s="22">
        <v>1.2999999999999972</v>
      </c>
      <c r="D43" s="22">
        <v>0.59999999999999432</v>
      </c>
      <c r="E43" s="22">
        <v>2.2000000000000028</v>
      </c>
      <c r="F43" s="22">
        <v>2.5</v>
      </c>
      <c r="G43" s="22">
        <v>2.5999999999999943</v>
      </c>
      <c r="H43" s="22">
        <v>2.7000000000000028</v>
      </c>
    </row>
    <row r="44" spans="1:8" s="19" customFormat="1" ht="20.25" customHeight="1" thickBot="1" x14ac:dyDescent="0.45">
      <c r="A44" s="20" t="s">
        <v>5</v>
      </c>
      <c r="B44" s="22">
        <v>2.5999999999999943</v>
      </c>
      <c r="C44" s="22">
        <v>1.5999999999999943</v>
      </c>
      <c r="D44" s="22">
        <v>2.0999999999999943</v>
      </c>
      <c r="E44" s="22">
        <v>2.5</v>
      </c>
      <c r="F44" s="22">
        <v>2.5999999999999943</v>
      </c>
      <c r="G44" s="22">
        <v>2.7000000000000028</v>
      </c>
      <c r="H44" s="22">
        <v>2.7999999999999972</v>
      </c>
    </row>
    <row r="45" spans="1:8" s="19" customFormat="1" ht="20.25" customHeight="1" x14ac:dyDescent="0.4">
      <c r="A45" s="15" t="s">
        <v>18</v>
      </c>
      <c r="B45" s="16"/>
      <c r="C45" s="16"/>
      <c r="D45" s="16"/>
      <c r="E45" s="16"/>
      <c r="F45" s="17"/>
      <c r="G45" s="18"/>
      <c r="H45" s="18"/>
    </row>
    <row r="46" spans="1:8" s="19" customFormat="1" ht="20.25" customHeight="1" x14ac:dyDescent="0.4">
      <c r="A46" s="20" t="s">
        <v>4</v>
      </c>
      <c r="B46" s="22">
        <v>8.7299999999999045E-2</v>
      </c>
      <c r="C46" s="22">
        <v>6.5200000000004366E-2</v>
      </c>
      <c r="D46" s="22">
        <v>1.4531000000000063</v>
      </c>
      <c r="E46" s="22">
        <v>2.1567000000000007</v>
      </c>
      <c r="F46" s="22">
        <v>2.2648999999999972</v>
      </c>
      <c r="G46" s="22">
        <v>2.2720999999999947</v>
      </c>
      <c r="H46" s="22">
        <v>2.4488000000000056</v>
      </c>
    </row>
    <row r="47" spans="1:8" s="19" customFormat="1" ht="20.25" customHeight="1" thickBot="1" x14ac:dyDescent="0.45">
      <c r="A47" s="25" t="s">
        <v>5</v>
      </c>
      <c r="B47" s="23">
        <v>3.0400000000000205E-2</v>
      </c>
      <c r="C47" s="23">
        <v>0.97270000000000323</v>
      </c>
      <c r="D47" s="23">
        <v>1.5426999999999964</v>
      </c>
      <c r="E47" s="23">
        <v>2.2271999999999963</v>
      </c>
      <c r="F47" s="23">
        <v>2.2879999999999967</v>
      </c>
      <c r="G47" s="23">
        <v>2.2938000000000045</v>
      </c>
      <c r="H47" s="23">
        <v>2.4121999999999986</v>
      </c>
    </row>
    <row r="48" spans="1:8" s="19" customFormat="1" ht="20.25" customHeight="1" x14ac:dyDescent="0.4">
      <c r="A48" s="15" t="s">
        <v>19</v>
      </c>
      <c r="B48" s="16"/>
      <c r="C48" s="16"/>
      <c r="D48" s="16"/>
      <c r="E48" s="16"/>
      <c r="F48" s="17"/>
      <c r="G48" s="18"/>
      <c r="H48" s="18"/>
    </row>
    <row r="49" spans="1:9" s="19" customFormat="1" ht="20.25" customHeight="1" x14ac:dyDescent="0.4">
      <c r="A49" s="20" t="s">
        <v>4</v>
      </c>
      <c r="B49" s="22">
        <v>8.5194000000000045</v>
      </c>
      <c r="C49" s="22">
        <v>1.4749000000000052</v>
      </c>
      <c r="D49" s="22">
        <v>2.3007000000000062</v>
      </c>
      <c r="E49" s="22">
        <v>2.2956999999999965</v>
      </c>
      <c r="F49" s="22">
        <v>2.4555000000000007</v>
      </c>
      <c r="G49" s="22">
        <v>2.5482999999999976</v>
      </c>
      <c r="H49" s="22">
        <v>2.6189999999999998</v>
      </c>
      <c r="I49" s="26"/>
    </row>
    <row r="50" spans="1:9" s="19" customFormat="1" ht="20.25" customHeight="1" thickBot="1" x14ac:dyDescent="0.45">
      <c r="A50" s="20" t="s">
        <v>5</v>
      </c>
      <c r="B50" s="22">
        <v>6.8080000000000069</v>
      </c>
      <c r="C50" s="22">
        <v>1.1022999999999996</v>
      </c>
      <c r="D50" s="22">
        <v>2.0067999999999984</v>
      </c>
      <c r="E50" s="22">
        <v>2.6739000000000033</v>
      </c>
      <c r="F50" s="22">
        <v>2.6696000000000026</v>
      </c>
      <c r="G50" s="22">
        <v>2.654200000000003</v>
      </c>
      <c r="H50" s="22">
        <v>2.7232999999999947</v>
      </c>
    </row>
    <row r="51" spans="1:9" s="19" customFormat="1" ht="20.25" customHeight="1" x14ac:dyDescent="0.4">
      <c r="A51" s="15" t="s">
        <v>20</v>
      </c>
      <c r="B51" s="16"/>
      <c r="C51" s="16"/>
      <c r="D51" s="16"/>
      <c r="E51" s="16"/>
      <c r="F51" s="17"/>
      <c r="G51" s="18"/>
      <c r="H51" s="18"/>
    </row>
    <row r="52" spans="1:9" s="19" customFormat="1" ht="20.25" customHeight="1" x14ac:dyDescent="0.4">
      <c r="A52" s="20" t="s">
        <v>4</v>
      </c>
      <c r="B52" s="22">
        <v>1.9506999999999977</v>
      </c>
      <c r="C52" s="22">
        <v>1.8872999999999962</v>
      </c>
      <c r="D52" s="22">
        <v>1.6527999999999992</v>
      </c>
      <c r="E52" s="22">
        <v>2.4646999999999935</v>
      </c>
      <c r="F52" s="22">
        <v>2.6437999999999988</v>
      </c>
      <c r="G52" s="22">
        <v>2.5859999999999985</v>
      </c>
      <c r="H52" s="22">
        <v>2.6017999999999972</v>
      </c>
    </row>
    <row r="53" spans="1:9" s="19" customFormat="1" ht="20.25" customHeight="1" thickBot="1" x14ac:dyDescent="0.45">
      <c r="A53" s="20" t="s">
        <v>5</v>
      </c>
      <c r="B53" s="22">
        <v>1.9506999999999977</v>
      </c>
      <c r="C53" s="22">
        <v>1.2225999999999999</v>
      </c>
      <c r="D53" s="22">
        <v>1.8939000000000021</v>
      </c>
      <c r="E53" s="22">
        <v>2.895300000000006</v>
      </c>
      <c r="F53" s="22">
        <v>3.080299999999994</v>
      </c>
      <c r="G53" s="22">
        <v>3.0086000000000013</v>
      </c>
      <c r="H53" s="22">
        <v>3.0528000000000048</v>
      </c>
    </row>
    <row r="54" spans="1:9" s="19" customFormat="1" ht="20.25" customHeight="1" x14ac:dyDescent="0.4">
      <c r="A54" s="15" t="s">
        <v>21</v>
      </c>
      <c r="B54" s="16"/>
      <c r="C54" s="16"/>
      <c r="D54" s="16"/>
      <c r="E54" s="16"/>
      <c r="F54" s="17"/>
      <c r="G54" s="18"/>
      <c r="H54" s="18"/>
    </row>
    <row r="55" spans="1:9" s="19" customFormat="1" ht="20.25" customHeight="1" x14ac:dyDescent="0.4">
      <c r="A55" s="20" t="s">
        <v>4</v>
      </c>
      <c r="B55" s="22">
        <v>443.12990000000002</v>
      </c>
      <c r="C55" s="22">
        <v>406.79070000000002</v>
      </c>
      <c r="D55" s="22">
        <v>405.6807</v>
      </c>
      <c r="E55" s="22">
        <v>426.16660000000002</v>
      </c>
      <c r="F55" s="22">
        <v>447.65969999999999</v>
      </c>
      <c r="G55" s="22">
        <v>478.15179999999998</v>
      </c>
      <c r="H55" s="22">
        <v>515.62490000000003</v>
      </c>
    </row>
    <row r="56" spans="1:9" s="19" customFormat="1" ht="20.25" customHeight="1" x14ac:dyDescent="0.4">
      <c r="A56" s="20" t="s">
        <v>5</v>
      </c>
      <c r="B56" s="22">
        <v>443.0702</v>
      </c>
      <c r="C56" s="22">
        <v>438.04590000000002</v>
      </c>
      <c r="D56" s="22">
        <v>438.59399999999999</v>
      </c>
      <c r="E56" s="22">
        <v>450.52679999999998</v>
      </c>
      <c r="F56" s="22">
        <v>470.48110000000003</v>
      </c>
      <c r="G56" s="22">
        <v>491.15699999999998</v>
      </c>
      <c r="H56" s="22">
        <v>512.16849999999999</v>
      </c>
    </row>
    <row r="57" spans="1:9" s="19" customFormat="1" ht="20.25" customHeight="1" x14ac:dyDescent="0.4">
      <c r="A57" s="27" t="s">
        <v>22</v>
      </c>
      <c r="B57" s="28"/>
      <c r="C57" s="29"/>
      <c r="D57" s="28"/>
      <c r="E57" s="30"/>
      <c r="F57" s="31"/>
      <c r="G57" s="32"/>
      <c r="H57" s="32"/>
      <c r="I57" s="33"/>
    </row>
    <row r="58" spans="1:9" s="19" customFormat="1" ht="20.25" customHeight="1" x14ac:dyDescent="0.4">
      <c r="A58" s="20" t="s">
        <v>4</v>
      </c>
      <c r="B58" s="22">
        <v>4.2206000000000046</v>
      </c>
      <c r="C58" s="22">
        <v>-8.8700000000002888E-2</v>
      </c>
      <c r="D58" s="22">
        <v>3.2670999999999992</v>
      </c>
      <c r="E58" s="22">
        <v>3.7463000000000051</v>
      </c>
      <c r="F58" s="22">
        <v>3.9471999999999952</v>
      </c>
      <c r="G58" s="22">
        <v>5.3731999999999971</v>
      </c>
      <c r="H58" s="22">
        <v>6.2352000000000061</v>
      </c>
    </row>
    <row r="59" spans="1:9" s="19" customFormat="1" ht="20.25" customHeight="1" x14ac:dyDescent="0.4">
      <c r="A59" s="20" t="s">
        <v>5</v>
      </c>
      <c r="B59" s="22">
        <v>4.1941000000000059</v>
      </c>
      <c r="C59" s="22">
        <v>2.339100000000002</v>
      </c>
      <c r="D59" s="22">
        <v>3.1701999999999941</v>
      </c>
      <c r="E59" s="22">
        <v>3.2241000000000071</v>
      </c>
      <c r="F59" s="22">
        <v>4.2206999999999937</v>
      </c>
      <c r="G59" s="22">
        <v>4.5399000000000029</v>
      </c>
      <c r="H59" s="22">
        <v>4.6123999999999938</v>
      </c>
      <c r="I59" s="33"/>
    </row>
    <row r="60" spans="1:9" s="19" customFormat="1" ht="20.25" customHeight="1" x14ac:dyDescent="0.4">
      <c r="A60" s="27" t="s">
        <v>14</v>
      </c>
      <c r="B60" s="28"/>
      <c r="C60" s="28"/>
      <c r="D60" s="28"/>
      <c r="E60" s="28"/>
      <c r="F60" s="34"/>
      <c r="G60" s="32"/>
      <c r="H60" s="32"/>
    </row>
    <row r="61" spans="1:9" s="19" customFormat="1" ht="20.25" customHeight="1" x14ac:dyDescent="0.4">
      <c r="A61" s="20" t="s">
        <v>4</v>
      </c>
      <c r="B61" s="22">
        <v>26.665400000000002</v>
      </c>
      <c r="C61" s="22">
        <v>24.531700000000001</v>
      </c>
      <c r="D61" s="22">
        <v>23.627500000000001</v>
      </c>
      <c r="E61" s="22">
        <v>23.388300000000001</v>
      </c>
      <c r="F61" s="22">
        <v>23.1615</v>
      </c>
      <c r="G61" s="22">
        <v>23.246099999999998</v>
      </c>
      <c r="H61" s="22">
        <v>23.543700000000001</v>
      </c>
    </row>
    <row r="62" spans="1:9" s="19" customFormat="1" ht="20.25" customHeight="1" thickBot="1" x14ac:dyDescent="0.45">
      <c r="A62" s="20" t="s">
        <v>5</v>
      </c>
      <c r="B62" s="22">
        <v>26.6587</v>
      </c>
      <c r="C62" s="22">
        <v>26.158999999999999</v>
      </c>
      <c r="D62" s="22">
        <v>24.897099999999998</v>
      </c>
      <c r="E62" s="22">
        <v>24.105</v>
      </c>
      <c r="F62" s="22">
        <v>23.813600000000001</v>
      </c>
      <c r="G62" s="22">
        <v>23.532800000000002</v>
      </c>
      <c r="H62" s="22">
        <v>23.503399999999999</v>
      </c>
    </row>
    <row r="63" spans="1:9" s="19" customFormat="1" ht="20.25" customHeight="1" x14ac:dyDescent="0.4">
      <c r="A63" s="15" t="s">
        <v>23</v>
      </c>
      <c r="B63" s="16"/>
      <c r="C63" s="16"/>
      <c r="D63" s="16"/>
      <c r="E63" s="16"/>
      <c r="F63" s="17"/>
      <c r="G63" s="18"/>
      <c r="H63" s="18"/>
    </row>
    <row r="64" spans="1:9" s="19" customFormat="1" ht="20.25" customHeight="1" x14ac:dyDescent="0.4">
      <c r="A64" s="35" t="s">
        <v>4</v>
      </c>
      <c r="B64" s="22">
        <v>181.76740000000001</v>
      </c>
      <c r="C64" s="22">
        <v>171.62799999999999</v>
      </c>
      <c r="D64" s="22">
        <v>183.26689999999999</v>
      </c>
      <c r="E64" s="22">
        <v>202.7628</v>
      </c>
      <c r="F64" s="22">
        <v>230.27350000000001</v>
      </c>
      <c r="G64" s="22">
        <v>262.03300000000002</v>
      </c>
      <c r="H64" s="22">
        <v>298.04669999999999</v>
      </c>
    </row>
    <row r="65" spans="1:33" s="19" customFormat="1" ht="20.25" customHeight="1" x14ac:dyDescent="0.4">
      <c r="A65" s="35" t="s">
        <v>5</v>
      </c>
      <c r="B65" s="22">
        <f>ROUND(B56-B74,4)</f>
        <v>181.4786</v>
      </c>
      <c r="C65" s="22">
        <f t="shared" ref="C65:H65" si="0">ROUND(C56-C74,4)</f>
        <v>198.13829999999999</v>
      </c>
      <c r="D65" s="22">
        <f t="shared" si="0"/>
        <v>208.85380000000001</v>
      </c>
      <c r="E65" s="22">
        <f t="shared" si="0"/>
        <v>226.31979999999999</v>
      </c>
      <c r="F65" s="22">
        <f t="shared" si="0"/>
        <v>251.8203</v>
      </c>
      <c r="G65" s="22">
        <f t="shared" si="0"/>
        <v>274.52659999999997</v>
      </c>
      <c r="H65" s="22">
        <f t="shared" si="0"/>
        <v>297.54649999999998</v>
      </c>
    </row>
    <row r="66" spans="1:33" s="19" customFormat="1" ht="20.25" customHeight="1" x14ac:dyDescent="0.4">
      <c r="A66" s="27" t="s">
        <v>24</v>
      </c>
      <c r="B66" s="28"/>
      <c r="C66" s="29"/>
      <c r="D66" s="28"/>
      <c r="E66" s="30"/>
      <c r="F66" s="31"/>
      <c r="G66" s="32"/>
      <c r="H66" s="32"/>
    </row>
    <row r="67" spans="1:33" s="19" customFormat="1" ht="20.25" customHeight="1" x14ac:dyDescent="0.4">
      <c r="A67" s="20" t="s">
        <v>4</v>
      </c>
      <c r="B67" s="22">
        <v>105.30719999999999</v>
      </c>
      <c r="C67" s="22">
        <v>96.703000000000003</v>
      </c>
      <c r="D67" s="22">
        <v>105.18770000000001</v>
      </c>
      <c r="E67" s="22">
        <v>106.6446</v>
      </c>
      <c r="F67" s="22">
        <v>109.2734</v>
      </c>
      <c r="G67" s="22">
        <v>109.3922</v>
      </c>
      <c r="H67" s="22">
        <v>109.3253</v>
      </c>
    </row>
    <row r="68" spans="1:33" s="19" customFormat="1" ht="20.25" customHeight="1" x14ac:dyDescent="0.4">
      <c r="A68" s="20" t="s">
        <v>5</v>
      </c>
      <c r="B68" s="22">
        <v>104.85809999999999</v>
      </c>
      <c r="C68" s="22">
        <v>106.1798</v>
      </c>
      <c r="D68" s="22">
        <v>104.919</v>
      </c>
      <c r="E68" s="22">
        <v>105.6319</v>
      </c>
      <c r="F68" s="22">
        <v>108.2495</v>
      </c>
      <c r="G68" s="22">
        <v>107.20189999999999</v>
      </c>
      <c r="H68" s="22">
        <v>106.86499999999999</v>
      </c>
    </row>
    <row r="69" spans="1:33" s="19" customFormat="1" ht="20.25" customHeight="1" x14ac:dyDescent="0.4">
      <c r="A69" s="27" t="s">
        <v>14</v>
      </c>
      <c r="B69" s="28"/>
      <c r="C69" s="28"/>
      <c r="D69" s="28"/>
      <c r="E69" s="28"/>
      <c r="F69" s="34"/>
      <c r="G69" s="32"/>
      <c r="H69" s="32"/>
    </row>
    <row r="70" spans="1:33" s="19" customFormat="1" ht="20.25" customHeight="1" x14ac:dyDescent="0.4">
      <c r="A70" s="20" t="s">
        <v>4</v>
      </c>
      <c r="B70" s="22">
        <v>10.937900000000001</v>
      </c>
      <c r="C70" s="22">
        <v>10.350099999999999</v>
      </c>
      <c r="D70" s="22">
        <v>10.6738</v>
      </c>
      <c r="E70" s="22">
        <v>11.127700000000001</v>
      </c>
      <c r="F70" s="22">
        <v>11.914099999999999</v>
      </c>
      <c r="G70" s="22">
        <v>12.739100000000001</v>
      </c>
      <c r="H70" s="22">
        <v>13.609</v>
      </c>
    </row>
    <row r="71" spans="1:33" s="19" customFormat="1" ht="20.25" customHeight="1" thickBot="1" x14ac:dyDescent="0.45">
      <c r="A71" s="20" t="s">
        <v>5</v>
      </c>
      <c r="B71" s="22">
        <f>ROUND((B65*B20)/B8*100,4)</f>
        <v>10.9192</v>
      </c>
      <c r="C71" s="22">
        <f t="shared" ref="C71:H71" si="1">ROUND((C65*C20)/C8*100,4)</f>
        <v>11.8323</v>
      </c>
      <c r="D71" s="22">
        <f t="shared" si="1"/>
        <v>11.8558</v>
      </c>
      <c r="E71" s="22">
        <f t="shared" si="1"/>
        <v>12.109</v>
      </c>
      <c r="F71" s="22">
        <f t="shared" si="1"/>
        <v>12.746</v>
      </c>
      <c r="G71" s="22">
        <f t="shared" si="1"/>
        <v>13.1534</v>
      </c>
      <c r="H71" s="22">
        <f t="shared" si="1"/>
        <v>13.654400000000001</v>
      </c>
    </row>
    <row r="72" spans="1:33" s="19" customFormat="1" ht="20.25" customHeight="1" x14ac:dyDescent="0.4">
      <c r="A72" s="15" t="s">
        <v>25</v>
      </c>
      <c r="B72" s="16"/>
      <c r="C72" s="16"/>
      <c r="D72" s="16"/>
      <c r="E72" s="16"/>
      <c r="F72" s="17"/>
      <c r="G72" s="18"/>
      <c r="H72" s="18"/>
    </row>
    <row r="73" spans="1:33" s="19" customFormat="1" ht="20.25" customHeight="1" x14ac:dyDescent="0.4">
      <c r="A73" s="35" t="s">
        <v>4</v>
      </c>
      <c r="B73" s="22">
        <v>261.36259999999999</v>
      </c>
      <c r="C73" s="22">
        <v>235.1627</v>
      </c>
      <c r="D73" s="22">
        <v>222.41380000000001</v>
      </c>
      <c r="E73" s="22">
        <v>223.40379999999999</v>
      </c>
      <c r="F73" s="22">
        <v>217.3861</v>
      </c>
      <c r="G73" s="22">
        <v>216.11879999999999</v>
      </c>
      <c r="H73" s="22">
        <v>217.57820000000001</v>
      </c>
    </row>
    <row r="74" spans="1:33" s="19" customFormat="1" ht="20.25" customHeight="1" x14ac:dyDescent="0.4">
      <c r="A74" s="35" t="s">
        <v>5</v>
      </c>
      <c r="B74" s="22">
        <v>261.59160000000003</v>
      </c>
      <c r="C74" s="22">
        <v>239.9076</v>
      </c>
      <c r="D74" s="22">
        <v>229.74019999999999</v>
      </c>
      <c r="E74" s="22">
        <v>224.20699999999999</v>
      </c>
      <c r="F74" s="22">
        <v>218.66079999999999</v>
      </c>
      <c r="G74" s="22">
        <v>216.63040000000001</v>
      </c>
      <c r="H74" s="22">
        <v>214.62200000000001</v>
      </c>
      <c r="I74" s="33"/>
    </row>
    <row r="75" spans="1:33" s="19" customFormat="1" ht="20.25" customHeight="1" x14ac:dyDescent="0.4">
      <c r="A75" s="27" t="s">
        <v>24</v>
      </c>
      <c r="B75" s="28"/>
      <c r="C75" s="29"/>
      <c r="D75" s="28"/>
      <c r="E75" s="30"/>
      <c r="F75" s="31"/>
      <c r="G75" s="32"/>
      <c r="H75" s="32"/>
    </row>
    <row r="76" spans="1:33" s="19" customFormat="1" ht="20.25" customHeight="1" x14ac:dyDescent="0.4">
      <c r="A76" s="20" t="s">
        <v>4</v>
      </c>
      <c r="B76" s="22">
        <v>3.321399999999997</v>
      </c>
      <c r="C76" s="22">
        <v>2.1426000000000016</v>
      </c>
      <c r="D76" s="22">
        <v>1.865399999999994</v>
      </c>
      <c r="E76" s="22">
        <v>1.3581999999999965</v>
      </c>
      <c r="F76" s="22">
        <v>-0.88689999999999714</v>
      </c>
      <c r="G76" s="22">
        <v>1.1159999999999997</v>
      </c>
      <c r="H76" s="22">
        <v>2.4886999999999944</v>
      </c>
    </row>
    <row r="77" spans="1:33" s="19" customFormat="1" ht="20.25" customHeight="1" x14ac:dyDescent="0.4">
      <c r="A77" s="20" t="s">
        <v>5</v>
      </c>
      <c r="B77" s="22">
        <v>3.6447000000000003</v>
      </c>
      <c r="C77" s="22">
        <v>-0.32540000000000191</v>
      </c>
      <c r="D77" s="22">
        <v>1.7258000000000067</v>
      </c>
      <c r="E77" s="22">
        <v>1.0352000000000032</v>
      </c>
      <c r="F77" s="22">
        <v>0.15399999999999636</v>
      </c>
      <c r="G77" s="22">
        <v>1.4741999999999962</v>
      </c>
      <c r="H77" s="22">
        <v>1.7579000000000065</v>
      </c>
    </row>
    <row r="78" spans="1:33" s="19" customFormat="1" ht="20.25" customHeight="1" x14ac:dyDescent="0.4">
      <c r="A78" s="27" t="s">
        <v>14</v>
      </c>
      <c r="B78" s="28"/>
      <c r="C78" s="28"/>
      <c r="D78" s="28"/>
      <c r="E78" s="28"/>
      <c r="F78" s="34"/>
      <c r="G78" s="32"/>
      <c r="H78" s="32"/>
      <c r="I78" s="33"/>
    </row>
    <row r="79" spans="1:33" s="19" customFormat="1" ht="20.25" customHeight="1" x14ac:dyDescent="0.4">
      <c r="A79" s="20" t="s">
        <v>4</v>
      </c>
      <c r="B79" s="22">
        <v>15.727499999999999</v>
      </c>
      <c r="C79" s="22">
        <v>14.1816</v>
      </c>
      <c r="D79" s="22">
        <v>12.953799999999999</v>
      </c>
      <c r="E79" s="22">
        <v>12.2605</v>
      </c>
      <c r="F79" s="22">
        <v>11.247299999999999</v>
      </c>
      <c r="G79" s="22">
        <v>10.507</v>
      </c>
      <c r="H79" s="22">
        <v>9.9346999999999994</v>
      </c>
    </row>
    <row r="80" spans="1:33" s="19" customFormat="1" ht="20.25" customHeight="1" thickBot="1" x14ac:dyDescent="0.45">
      <c r="A80" s="20" t="s">
        <v>5</v>
      </c>
      <c r="B80" s="22">
        <v>15.7394</v>
      </c>
      <c r="C80" s="22">
        <v>14.326700000000001</v>
      </c>
      <c r="D80" s="22">
        <v>13.041399999999999</v>
      </c>
      <c r="E80" s="22">
        <v>11.996</v>
      </c>
      <c r="F80" s="22">
        <v>11.067600000000001</v>
      </c>
      <c r="G80" s="22">
        <v>10.3794</v>
      </c>
      <c r="H80" s="22">
        <v>9.8490000000000002</v>
      </c>
      <c r="Z80" s="36"/>
      <c r="AA80" s="36"/>
      <c r="AB80" s="36"/>
      <c r="AC80" s="36"/>
      <c r="AD80" s="36"/>
      <c r="AE80" s="37"/>
      <c r="AF80" s="37"/>
      <c r="AG80" s="37"/>
    </row>
    <row r="81" spans="1:9" s="19" customFormat="1" ht="20.25" customHeight="1" x14ac:dyDescent="0.4">
      <c r="A81" s="15" t="s">
        <v>26</v>
      </c>
      <c r="B81" s="16"/>
      <c r="C81" s="16"/>
      <c r="D81" s="16"/>
      <c r="E81" s="16"/>
      <c r="F81" s="17"/>
      <c r="G81" s="18"/>
      <c r="H81" s="18"/>
    </row>
    <row r="82" spans="1:9" s="19" customFormat="1" ht="20.25" customHeight="1" x14ac:dyDescent="0.4">
      <c r="A82" s="20" t="s">
        <v>4</v>
      </c>
      <c r="B82" s="22">
        <v>248.7012</v>
      </c>
      <c r="C82" s="22">
        <v>247.72479999999999</v>
      </c>
      <c r="D82" s="22">
        <v>259.2353</v>
      </c>
      <c r="E82" s="22">
        <v>276.04160000000002</v>
      </c>
      <c r="F82" s="22">
        <v>295.99869999999999</v>
      </c>
      <c r="G82" s="22">
        <v>318.10219999999998</v>
      </c>
      <c r="H82" s="22">
        <v>343.91759999999999</v>
      </c>
    </row>
    <row r="83" spans="1:9" s="19" customFormat="1" ht="20.25" customHeight="1" x14ac:dyDescent="0.4">
      <c r="A83" s="20" t="s">
        <v>5</v>
      </c>
      <c r="B83" s="22">
        <v>248.61969999999999</v>
      </c>
      <c r="C83" s="22">
        <v>257.97289999999998</v>
      </c>
      <c r="D83" s="22">
        <v>274.44639999999998</v>
      </c>
      <c r="E83" s="22">
        <v>292.83499999999998</v>
      </c>
      <c r="F83" s="22">
        <v>313.11169999999998</v>
      </c>
      <c r="G83" s="22">
        <v>335.31529999999998</v>
      </c>
      <c r="H83" s="22">
        <v>360.60059999999999</v>
      </c>
    </row>
    <row r="84" spans="1:9" s="19" customFormat="1" ht="20.25" customHeight="1" x14ac:dyDescent="0.4">
      <c r="A84" s="38" t="s">
        <v>22</v>
      </c>
      <c r="B84" s="28"/>
      <c r="C84" s="29"/>
      <c r="D84" s="28"/>
      <c r="E84" s="30"/>
      <c r="F84" s="31"/>
      <c r="G84" s="32"/>
      <c r="H84" s="32"/>
      <c r="I84" s="33"/>
    </row>
    <row r="85" spans="1:9" s="19" customFormat="1" ht="20.25" customHeight="1" x14ac:dyDescent="0.4">
      <c r="A85" s="20" t="s">
        <v>4</v>
      </c>
      <c r="B85" s="22">
        <v>1.7022000000000048</v>
      </c>
      <c r="C85" s="22">
        <v>-0.37399999999999523</v>
      </c>
      <c r="D85" s="22">
        <v>2.6277999999999935</v>
      </c>
      <c r="E85" s="22">
        <v>3.4809999999999945</v>
      </c>
      <c r="F85" s="22">
        <v>4.0005000000000024</v>
      </c>
      <c r="G85" s="22">
        <v>3.9004999999999939</v>
      </c>
      <c r="H85" s="22">
        <v>4.1004999999999967</v>
      </c>
    </row>
    <row r="86" spans="1:9" s="19" customFormat="1" ht="20.25" customHeight="1" x14ac:dyDescent="0.4">
      <c r="A86" s="20" t="s">
        <v>5</v>
      </c>
      <c r="B86" s="22">
        <v>1.7018000000000058</v>
      </c>
      <c r="C86" s="22">
        <v>2.2797000000000054</v>
      </c>
      <c r="D86" s="22">
        <v>4.1830000000000069</v>
      </c>
      <c r="E86" s="22">
        <v>3.9742999999999995</v>
      </c>
      <c r="F86" s="22">
        <v>3.6791999999999945</v>
      </c>
      <c r="G86" s="22">
        <v>3.5167000000000002</v>
      </c>
      <c r="H86" s="22">
        <v>3.5367999999999995</v>
      </c>
    </row>
    <row r="87" spans="1:9" s="19" customFormat="1" ht="20.25" customHeight="1" x14ac:dyDescent="0.4">
      <c r="A87" s="38" t="s">
        <v>14</v>
      </c>
      <c r="B87" s="28"/>
      <c r="C87" s="28"/>
      <c r="D87" s="28"/>
      <c r="E87" s="28"/>
      <c r="F87" s="34"/>
      <c r="G87" s="32"/>
      <c r="H87" s="32"/>
      <c r="I87" s="33"/>
    </row>
    <row r="88" spans="1:9" s="19" customFormat="1" ht="20.25" customHeight="1" x14ac:dyDescent="0.4">
      <c r="A88" s="20" t="s">
        <v>4</v>
      </c>
      <c r="B88" s="22">
        <v>14.9656</v>
      </c>
      <c r="C88" s="22">
        <v>14.9392</v>
      </c>
      <c r="D88" s="22">
        <v>15.0983</v>
      </c>
      <c r="E88" s="22">
        <v>15.1493</v>
      </c>
      <c r="F88" s="22">
        <v>15.3147</v>
      </c>
      <c r="G88" s="22">
        <v>15.465</v>
      </c>
      <c r="H88" s="22">
        <v>15.7034</v>
      </c>
    </row>
    <row r="89" spans="1:9" s="19" customFormat="1" ht="20.25" customHeight="1" thickBot="1" x14ac:dyDescent="0.45">
      <c r="A89" s="20" t="s">
        <v>5</v>
      </c>
      <c r="B89" s="22">
        <v>14.959</v>
      </c>
      <c r="C89" s="22">
        <v>15.4055</v>
      </c>
      <c r="D89" s="22">
        <v>15.5792</v>
      </c>
      <c r="E89" s="22">
        <v>15.667899999999999</v>
      </c>
      <c r="F89" s="22">
        <v>15.8483</v>
      </c>
      <c r="G89" s="22">
        <v>16.065999999999999</v>
      </c>
      <c r="H89" s="22">
        <v>16.547899999999998</v>
      </c>
    </row>
    <row r="90" spans="1:9" ht="20.25" customHeight="1" x14ac:dyDescent="0.25">
      <c r="A90" s="15" t="s">
        <v>27</v>
      </c>
      <c r="B90" s="16"/>
      <c r="C90" s="16"/>
      <c r="D90" s="16"/>
      <c r="E90" s="16"/>
      <c r="F90" s="17"/>
      <c r="G90" s="18"/>
      <c r="H90" s="18"/>
    </row>
    <row r="91" spans="1:9" ht="20.25" customHeight="1" x14ac:dyDescent="0.2">
      <c r="A91" s="20" t="s">
        <v>4</v>
      </c>
      <c r="B91" s="22">
        <v>4.8018000000000001</v>
      </c>
      <c r="C91" s="22">
        <v>4.5589000000000004</v>
      </c>
      <c r="D91" s="22">
        <v>4.5435999999999996</v>
      </c>
      <c r="E91" s="22">
        <v>4.4889999999999999</v>
      </c>
      <c r="F91" s="22">
        <v>4.4555999999999996</v>
      </c>
      <c r="G91" s="22">
        <v>4.4157999999999999</v>
      </c>
      <c r="H91" s="22">
        <v>4.3449</v>
      </c>
    </row>
    <row r="92" spans="1:9" ht="20.25" customHeight="1" thickBot="1" x14ac:dyDescent="0.25">
      <c r="A92" s="25" t="s">
        <v>5</v>
      </c>
      <c r="B92" s="39">
        <v>4.8018000000000001</v>
      </c>
      <c r="C92" s="39">
        <v>4.7438000000000002</v>
      </c>
      <c r="D92" s="39">
        <v>4.6990999999999996</v>
      </c>
      <c r="E92" s="39">
        <v>4.649</v>
      </c>
      <c r="F92" s="39">
        <v>4.6039000000000003</v>
      </c>
      <c r="G92" s="39">
        <v>4.5552000000000001</v>
      </c>
      <c r="H92" s="39">
        <v>4.5244</v>
      </c>
    </row>
    <row r="93" spans="1:9" ht="20.25" customHeight="1" x14ac:dyDescent="0.25">
      <c r="A93" s="15" t="s">
        <v>28</v>
      </c>
      <c r="B93" s="28"/>
      <c r="C93" s="28"/>
      <c r="D93" s="28"/>
      <c r="E93" s="28"/>
      <c r="F93" s="34"/>
      <c r="G93" s="32"/>
      <c r="H93" s="32"/>
    </row>
    <row r="94" spans="1:9" ht="20.25" customHeight="1" x14ac:dyDescent="0.2">
      <c r="A94" s="20" t="s">
        <v>4</v>
      </c>
      <c r="B94" s="22">
        <v>76.190100000000001</v>
      </c>
      <c r="C94" s="22">
        <v>75.522900000000007</v>
      </c>
      <c r="D94" s="22">
        <v>75.545900000000003</v>
      </c>
      <c r="E94" s="22">
        <v>75.941299999999998</v>
      </c>
      <c r="F94" s="22">
        <v>76.303899999999999</v>
      </c>
      <c r="G94" s="22">
        <v>76.765900000000002</v>
      </c>
      <c r="H94" s="22">
        <v>77.245800000000003</v>
      </c>
    </row>
    <row r="95" spans="1:9" ht="20.25" customHeight="1" thickBot="1" x14ac:dyDescent="0.25">
      <c r="A95" s="20" t="s">
        <v>5</v>
      </c>
      <c r="B95" s="22">
        <v>76.190100000000001</v>
      </c>
      <c r="C95" s="22">
        <v>76.199299999999994</v>
      </c>
      <c r="D95" s="22">
        <v>76.255799999999994</v>
      </c>
      <c r="E95" s="22">
        <v>76.379499999999993</v>
      </c>
      <c r="F95" s="22">
        <v>76.441199999999995</v>
      </c>
      <c r="G95" s="22">
        <v>76.613399999999999</v>
      </c>
      <c r="H95" s="22">
        <v>76.786500000000004</v>
      </c>
    </row>
    <row r="96" spans="1:9" ht="40.5" customHeight="1" x14ac:dyDescent="0.25">
      <c r="A96" s="15" t="s">
        <v>29</v>
      </c>
      <c r="B96" s="16"/>
      <c r="C96" s="16"/>
      <c r="D96" s="16"/>
      <c r="E96" s="16"/>
      <c r="F96" s="17"/>
      <c r="G96" s="18"/>
      <c r="H96" s="18"/>
    </row>
    <row r="97" spans="1:8" ht="20.25" customHeight="1" x14ac:dyDescent="0.2">
      <c r="A97" s="20" t="s">
        <v>4</v>
      </c>
      <c r="B97" s="22">
        <v>12.6</v>
      </c>
      <c r="C97" s="22">
        <v>12.5402</v>
      </c>
      <c r="D97" s="22">
        <v>11.727499999999999</v>
      </c>
      <c r="E97" s="22">
        <v>10.841699999999999</v>
      </c>
      <c r="F97" s="22">
        <v>9.4109999999999996</v>
      </c>
      <c r="G97" s="22">
        <v>7.9741</v>
      </c>
      <c r="H97" s="22">
        <v>6.6113</v>
      </c>
    </row>
    <row r="98" spans="1:8" ht="20.25" customHeight="1" thickBot="1" x14ac:dyDescent="0.25">
      <c r="A98" s="25" t="s">
        <v>5</v>
      </c>
      <c r="B98" s="23">
        <v>12.9</v>
      </c>
      <c r="C98" s="23">
        <v>11.9815</v>
      </c>
      <c r="D98" s="23">
        <v>11.0627</v>
      </c>
      <c r="E98" s="23">
        <v>10.1532</v>
      </c>
      <c r="F98" s="23">
        <v>9.2705000000000002</v>
      </c>
      <c r="G98" s="23">
        <v>8.0000999999999998</v>
      </c>
      <c r="H98" s="23">
        <v>6.6211000000000002</v>
      </c>
    </row>
    <row r="99" spans="1:8" ht="27" customHeight="1" x14ac:dyDescent="0.25">
      <c r="A99" s="15" t="s">
        <v>30</v>
      </c>
      <c r="B99" s="16"/>
      <c r="C99" s="16"/>
      <c r="D99" s="16"/>
      <c r="E99" s="16"/>
      <c r="F99" s="17"/>
      <c r="G99" s="18"/>
      <c r="H99" s="18"/>
    </row>
    <row r="100" spans="1:8" ht="20.25" customHeight="1" x14ac:dyDescent="0.2">
      <c r="A100" s="20" t="s">
        <v>4</v>
      </c>
      <c r="B100" s="21">
        <v>23164.877199999999</v>
      </c>
      <c r="C100" s="21">
        <v>24568.866399999999</v>
      </c>
      <c r="D100" s="21">
        <v>25908.966799999998</v>
      </c>
      <c r="E100" s="21">
        <v>27591.158800000001</v>
      </c>
      <c r="F100" s="40">
        <v>29544.704600000001</v>
      </c>
      <c r="G100" s="21">
        <v>31698.534800000001</v>
      </c>
      <c r="H100" s="21">
        <v>34063.018199999999</v>
      </c>
    </row>
    <row r="101" spans="1:8" ht="20.25" customHeight="1" thickBot="1" x14ac:dyDescent="0.25">
      <c r="A101" s="25" t="s">
        <v>5</v>
      </c>
      <c r="B101" s="21">
        <v>22928.563300000002</v>
      </c>
      <c r="C101" s="21">
        <v>24353.0236</v>
      </c>
      <c r="D101" s="21">
        <v>25798.8145</v>
      </c>
      <c r="E101" s="21">
        <v>27600.746800000001</v>
      </c>
      <c r="F101" s="40">
        <v>29520.4558</v>
      </c>
      <c r="G101" s="21">
        <v>31597.223600000001</v>
      </c>
      <c r="H101" s="21">
        <v>33839.607799999998</v>
      </c>
    </row>
    <row r="102" spans="1:8" ht="20.25" customHeight="1" x14ac:dyDescent="0.25">
      <c r="A102" s="15" t="s">
        <v>31</v>
      </c>
      <c r="B102" s="16"/>
      <c r="C102" s="16"/>
      <c r="D102" s="16"/>
      <c r="E102" s="16"/>
      <c r="F102" s="17"/>
      <c r="G102" s="18"/>
      <c r="H102" s="18"/>
    </row>
    <row r="103" spans="1:8" ht="20.25" customHeight="1" x14ac:dyDescent="0.2">
      <c r="A103" s="20" t="s">
        <v>4</v>
      </c>
      <c r="B103" s="22">
        <v>11.259399999999999</v>
      </c>
      <c r="C103" s="22">
        <v>6.0609000000000037</v>
      </c>
      <c r="D103" s="22">
        <v>5.4544999999999959</v>
      </c>
      <c r="E103" s="22">
        <v>6.4926999999999992</v>
      </c>
      <c r="F103" s="41">
        <v>7.080299999999994</v>
      </c>
      <c r="G103" s="22">
        <v>7.2900999999999954</v>
      </c>
      <c r="H103" s="22">
        <v>7.4592999999999989</v>
      </c>
    </row>
    <row r="104" spans="1:8" ht="20.25" customHeight="1" thickBot="1" x14ac:dyDescent="0.25">
      <c r="A104" s="25" t="s">
        <v>5</v>
      </c>
      <c r="B104" s="22">
        <v>10.124399999999994</v>
      </c>
      <c r="C104" s="22">
        <v>6.2125999999999948</v>
      </c>
      <c r="D104" s="22">
        <v>5.9368000000000052</v>
      </c>
      <c r="E104" s="22">
        <v>6.9846000000000004</v>
      </c>
      <c r="F104" s="41">
        <v>6.955299999999994</v>
      </c>
      <c r="G104" s="22">
        <v>7.0349999999999966</v>
      </c>
      <c r="H104" s="22">
        <v>7.0968000000000018</v>
      </c>
    </row>
    <row r="105" spans="1:8" ht="20.25" customHeight="1" x14ac:dyDescent="0.25">
      <c r="A105" s="15" t="s">
        <v>32</v>
      </c>
      <c r="B105" s="16"/>
      <c r="C105" s="16"/>
      <c r="D105" s="16"/>
      <c r="E105" s="16"/>
      <c r="F105" s="17"/>
      <c r="G105" s="18"/>
      <c r="H105" s="18"/>
    </row>
    <row r="106" spans="1:8" ht="20.25" customHeight="1" x14ac:dyDescent="0.2">
      <c r="A106" s="20" t="s">
        <v>4</v>
      </c>
      <c r="B106" s="22">
        <v>72.531599999999997</v>
      </c>
      <c r="C106" s="22">
        <v>72.079899999999995</v>
      </c>
      <c r="D106" s="22">
        <v>72.113399999999999</v>
      </c>
      <c r="E106" s="22">
        <v>72.532300000000006</v>
      </c>
      <c r="F106" s="22">
        <v>72.9041</v>
      </c>
      <c r="G106" s="22">
        <v>73.376099999999994</v>
      </c>
      <c r="H106" s="22">
        <v>73.889600000000002</v>
      </c>
    </row>
    <row r="107" spans="1:8" ht="20.25" customHeight="1" thickBot="1" x14ac:dyDescent="0.25">
      <c r="A107" s="25" t="s">
        <v>5</v>
      </c>
      <c r="B107" s="23">
        <v>72.531599999999997</v>
      </c>
      <c r="C107" s="23">
        <v>72.584500000000006</v>
      </c>
      <c r="D107" s="23">
        <v>72.672499999999999</v>
      </c>
      <c r="E107" s="23">
        <v>72.828599999999994</v>
      </c>
      <c r="F107" s="23">
        <v>72.921899999999994</v>
      </c>
      <c r="G107" s="23">
        <v>73.123500000000007</v>
      </c>
      <c r="H107" s="23">
        <v>73.312299999999993</v>
      </c>
    </row>
    <row r="108" spans="1:8" ht="12.75" customHeight="1" x14ac:dyDescent="0.2">
      <c r="A108" s="42" t="s">
        <v>33</v>
      </c>
    </row>
    <row r="117" ht="20.25" customHeight="1" x14ac:dyDescent="0.25"/>
  </sheetData>
  <mergeCells count="8">
    <mergeCell ref="G4:G5"/>
    <mergeCell ref="H4:H5"/>
    <mergeCell ref="A4:A5"/>
    <mergeCell ref="B4:B5"/>
    <mergeCell ref="C4:C5"/>
    <mergeCell ref="D4:D5"/>
    <mergeCell ref="E4:E5"/>
    <mergeCell ref="F4:F5"/>
  </mergeCells>
  <printOptions horizontalCentered="1"/>
  <pageMargins left="0.25" right="0.25" top="0.75" bottom="0.75" header="0.3" footer="0.3"/>
  <pageSetup paperSize="9" scale="81" fitToHeight="0" orientation="portrait" r:id="rId1"/>
  <rowBreaks count="3" manualBreakCount="3">
    <brk id="47" max="7" man="1"/>
    <brk id="92" max="7" man="1"/>
    <brk id="116" max="11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сравнение СУ+прогноз</vt:lpstr>
      <vt:lpstr>'сравнение СУ+прогноз'!Заголовки_для_печати</vt:lpstr>
      <vt:lpstr>'сравнение СУ+прогноз'!Область_печати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Денисов Лев Владимирович</dc:creator>
  <cp:lastModifiedBy>Денисов Лев Владимирович</cp:lastModifiedBy>
  <dcterms:created xsi:type="dcterms:W3CDTF">2019-09-13T09:27:52Z</dcterms:created>
  <dcterms:modified xsi:type="dcterms:W3CDTF">2019-09-13T09:27:54Z</dcterms:modified>
</cp:coreProperties>
</file>